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07" sheetId="1" r:id="rId1"/>
    <sheet name="2008" sheetId="2" r:id="rId2"/>
    <sheet name="2009" sheetId="3" r:id="rId3"/>
  </sheets>
  <definedNames>
    <definedName name="APPT" localSheetId="2">'2009'!$A$13</definedName>
    <definedName name="FIO" localSheetId="2">'2009'!$F$13</definedName>
    <definedName name="SIGN" localSheetId="2">'2009'!$A$13:$H$14</definedName>
  </definedNames>
  <calcPr fullCalcOnLoad="1"/>
</workbook>
</file>

<file path=xl/sharedStrings.xml><?xml version="1.0" encoding="utf-8"?>
<sst xmlns="http://schemas.openxmlformats.org/spreadsheetml/2006/main" count="146" uniqueCount="70">
  <si>
    <t>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</si>
  <si>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</si>
  <si>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</si>
  <si>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</si>
  <si>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</si>
  <si>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</si>
  <si>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</si>
  <si>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</si>
  <si>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</si>
  <si>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</si>
  <si>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</si>
  <si>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</si>
  <si>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</si>
  <si>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</si>
  <si>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</si>
  <si>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</si>
  <si>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</si>
  <si>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</si>
  <si>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</si>
  <si>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</si>
  <si>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</si>
  <si>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</si>
  <si>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</si>
  <si>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</si>
  <si>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</si>
  <si>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</si>
  <si>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</si>
  <si>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</si>
  <si>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</si>
  <si>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</si>
  <si>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</si>
  <si>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</si>
  <si>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</si>
  <si>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</si>
  <si>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</si>
  <si>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Анализ отклонений по отдельным статьям бюджетной классификации в 2009 году</t>
  </si>
  <si>
    <t xml:space="preserve">Наименование </t>
  </si>
  <si>
    <t>Причины отклонений фактического исполнения</t>
  </si>
  <si>
    <t>Процент неисполнения плановых показателей</t>
  </si>
  <si>
    <t>Утверждено ассигнования консолидированного бюджета, руб.</t>
  </si>
  <si>
    <t>Исполнено консолидированный бюджет, руб.</t>
  </si>
  <si>
    <t>Анализ отклонений по отдельным статьям бюджетной классификации в 2008 году</t>
  </si>
  <si>
    <t>Всего расходов</t>
  </si>
  <si>
    <t>Оплата труда</t>
  </si>
  <si>
    <t>Начисление на оплату труда</t>
  </si>
  <si>
    <t>Услуги по содержанию имущества</t>
  </si>
  <si>
    <t>Прочие услуги</t>
  </si>
  <si>
    <t>Обслуживание внутренних долговых обязательств</t>
  </si>
  <si>
    <t>Безвозмездные и безвозвратные перечисления государственным организациям</t>
  </si>
  <si>
    <t>Безвозмездные и безвозвратные перечисления негосударственным организациям</t>
  </si>
  <si>
    <t>540</t>
  </si>
  <si>
    <t>Увеличение задолженности по бюджетным ссудам и кредитам</t>
  </si>
  <si>
    <t>640</t>
  </si>
  <si>
    <t>Уменьшение задолженности по бюджетным ссудам и кредитам</t>
  </si>
  <si>
    <t>Анализ отклонений по отдельным статьям бюджетной классификации                  в 2007 году</t>
  </si>
  <si>
    <t>Экономия денежных средств по субсидиям ЖКУ и по долевому участию в программе "Молодой семье - доступное жилье"</t>
  </si>
  <si>
    <t>Нет фактических расходов по субсидированию процентных ставок по сельхозкредитам</t>
  </si>
  <si>
    <t>Нет фактических расходов по строительству канализационно - очистительных сооружений</t>
  </si>
  <si>
    <t>Экономия бюджетных средств: - на мероприятия по землеустройству и землепользованию; - приобретение програмного продукта на организацию муниципальных закупок.</t>
  </si>
  <si>
    <t>Экономия на затраты по уплате процентов по сельскохозяйственным кредитам</t>
  </si>
  <si>
    <t>Нет фактических расходов: по субвенции на обеспечение жильем отдельных категорий граждан; по субвенции на компенсацию части родительской платы за содержание ребенка в муниципальных дошкольных учреждениях</t>
  </si>
  <si>
    <t>Остаток неиспользованных средств по субсидии на реформирование муниципальных финансов на приобретение программного обеспечения</t>
  </si>
  <si>
    <t>нет фактических расходов</t>
  </si>
  <si>
    <t>Не освоены средства по МЦП "Молодая семья" в рамках ФЦП "Жилище" из-за отсутствия софинансирования из федерального и областного бюджетов</t>
  </si>
  <si>
    <t>Из-за отсутствия фактических расходов остались не израсходованы средства по налогу на имущество, и не освоены средства на мероприятия в области соц. политики</t>
  </si>
  <si>
    <t>Не израсходованы средства на приобретение основных средств за счет субсидии на реформирование муниципальных финансов, остался остаток средств на приобретения жилья детям-сиротам</t>
  </si>
  <si>
    <t>Не освоены средства на ремонт Дома детского творчества, софинансирование на ремонт автодорог</t>
  </si>
  <si>
    <t>нет фактических расходов в учреждениях</t>
  </si>
  <si>
    <t>к мероприятию 4</t>
  </si>
  <si>
    <t>Приложение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</si>
</sst>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MS Sans Serif"/>
      <family val="2"/>
    </font>
    <font>
      <sz val="14"/>
      <name val="MS Sans Serif"/>
      <family val="2"/>
    </font>
    <font>
      <b/>
      <sz val="12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sz val="12"/>
      <color indexed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169" fontId="9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" fontId="8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2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F2" sqref="F2"/>
    </sheetView>
  </sheetViews>
  <sheetFormatPr defaultColWidth="9.140625" defaultRowHeight="12.75"/>
  <cols>
    <col min="2" max="2" width="28.57421875" style="0" customWidth="1"/>
    <col min="3" max="3" width="15.00390625" style="0" customWidth="1"/>
    <col min="4" max="4" width="13.57421875" style="0" customWidth="1"/>
    <col min="5" max="5" width="10.28125" style="0" customWidth="1"/>
    <col min="6" max="6" width="27.57421875" style="0" customWidth="1"/>
  </cols>
  <sheetData>
    <row r="1" ht="12.75">
      <c r="F1" s="32" t="s">
        <v>69</v>
      </c>
    </row>
    <row r="2" ht="12.75">
      <c r="F2" s="32" t="s">
        <v>68</v>
      </c>
    </row>
    <row r="3" spans="1:6" ht="41.25" customHeight="1">
      <c r="A3" s="33" t="s">
        <v>54</v>
      </c>
      <c r="B3" s="33"/>
      <c r="C3" s="33"/>
      <c r="D3" s="33"/>
      <c r="E3" s="33"/>
      <c r="F3" s="33"/>
    </row>
    <row r="4" spans="1:6" ht="12.75">
      <c r="A4" s="1"/>
      <c r="B4" s="1"/>
      <c r="C4" s="1"/>
      <c r="D4" s="1"/>
      <c r="E4" s="1"/>
      <c r="F4" s="1"/>
    </row>
    <row r="5" spans="1:6" ht="15.75">
      <c r="A5" s="2"/>
      <c r="B5" s="2"/>
      <c r="C5" s="2"/>
      <c r="D5" s="2"/>
      <c r="E5" s="1"/>
      <c r="F5" s="1"/>
    </row>
    <row r="6" spans="1:6" ht="94.5">
      <c r="A6" s="12" t="s">
        <v>0</v>
      </c>
      <c r="B6" s="12" t="s">
        <v>36</v>
      </c>
      <c r="C6" s="12" t="s">
        <v>39</v>
      </c>
      <c r="D6" s="12" t="s">
        <v>40</v>
      </c>
      <c r="E6" s="12" t="s">
        <v>38</v>
      </c>
      <c r="F6" s="12" t="s">
        <v>37</v>
      </c>
    </row>
    <row r="7" spans="1:6" ht="15.75">
      <c r="A7" s="4" t="s">
        <v>1</v>
      </c>
      <c r="B7" s="5" t="s">
        <v>43</v>
      </c>
      <c r="C7" s="6">
        <v>60867260.54</v>
      </c>
      <c r="D7" s="6">
        <v>60258501.29</v>
      </c>
      <c r="E7" s="10">
        <f>100-D7/C7*100</f>
        <v>1.0001423500897317</v>
      </c>
      <c r="F7" s="9"/>
    </row>
    <row r="8" spans="1:6" ht="15.75">
      <c r="A8" s="4" t="s">
        <v>3</v>
      </c>
      <c r="B8" s="5" t="s">
        <v>4</v>
      </c>
      <c r="C8" s="6">
        <v>968626.01</v>
      </c>
      <c r="D8" s="6">
        <v>968163.6</v>
      </c>
      <c r="E8" s="10">
        <f aca="true" t="shared" si="0" ref="E8:E27">100-D8/C8*100</f>
        <v>0.04773875522917592</v>
      </c>
      <c r="F8" s="9"/>
    </row>
    <row r="9" spans="1:6" ht="21" customHeight="1">
      <c r="A9" s="4" t="s">
        <v>5</v>
      </c>
      <c r="B9" s="5" t="s">
        <v>44</v>
      </c>
      <c r="C9" s="6">
        <v>14905803.97</v>
      </c>
      <c r="D9" s="6">
        <v>14774706.94</v>
      </c>
      <c r="E9" s="10">
        <f t="shared" si="0"/>
        <v>0.8795032476198799</v>
      </c>
      <c r="F9" s="9"/>
    </row>
    <row r="10" spans="1:6" ht="15.75">
      <c r="A10" s="4" t="s">
        <v>7</v>
      </c>
      <c r="B10" s="5" t="s">
        <v>8</v>
      </c>
      <c r="C10" s="6">
        <v>953130.41</v>
      </c>
      <c r="D10" s="6">
        <v>948208.01</v>
      </c>
      <c r="E10" s="10">
        <f t="shared" si="0"/>
        <v>0.5164455932111167</v>
      </c>
      <c r="F10" s="9"/>
    </row>
    <row r="11" spans="1:6" ht="19.5" customHeight="1">
      <c r="A11" s="4" t="s">
        <v>9</v>
      </c>
      <c r="B11" s="5" t="s">
        <v>10</v>
      </c>
      <c r="C11" s="6">
        <v>677145.12</v>
      </c>
      <c r="D11" s="6">
        <v>674926.22</v>
      </c>
      <c r="E11" s="10">
        <f t="shared" si="0"/>
        <v>0.3276845589613089</v>
      </c>
      <c r="F11" s="9"/>
    </row>
    <row r="12" spans="1:6" ht="20.25" customHeight="1">
      <c r="A12" s="4" t="s">
        <v>11</v>
      </c>
      <c r="B12" s="5" t="s">
        <v>12</v>
      </c>
      <c r="C12" s="6">
        <v>7195193.02</v>
      </c>
      <c r="D12" s="6">
        <v>7194527.32</v>
      </c>
      <c r="E12" s="10">
        <f t="shared" si="0"/>
        <v>0.009252010309495518</v>
      </c>
      <c r="F12" s="9"/>
    </row>
    <row r="13" spans="1:6" ht="32.25" customHeight="1">
      <c r="A13" s="4" t="s">
        <v>13</v>
      </c>
      <c r="B13" s="5" t="s">
        <v>14</v>
      </c>
      <c r="C13" s="6">
        <v>132087.92</v>
      </c>
      <c r="D13" s="6">
        <v>132087.92</v>
      </c>
      <c r="E13" s="10">
        <f t="shared" si="0"/>
        <v>0</v>
      </c>
      <c r="F13" s="9"/>
    </row>
    <row r="14" spans="1:6" ht="30.75" customHeight="1">
      <c r="A14" s="4" t="s">
        <v>15</v>
      </c>
      <c r="B14" s="5" t="s">
        <v>45</v>
      </c>
      <c r="C14" s="6">
        <v>10420048.01</v>
      </c>
      <c r="D14" s="6">
        <v>10354734.32</v>
      </c>
      <c r="E14" s="10">
        <f t="shared" si="0"/>
        <v>0.6268079565211195</v>
      </c>
      <c r="F14" s="9"/>
    </row>
    <row r="15" spans="1:6" ht="15.75">
      <c r="A15" s="4" t="s">
        <v>17</v>
      </c>
      <c r="B15" s="5" t="s">
        <v>46</v>
      </c>
      <c r="C15" s="6">
        <v>4561653.66</v>
      </c>
      <c r="D15" s="6">
        <v>4534054.26</v>
      </c>
      <c r="E15" s="10">
        <f t="shared" si="0"/>
        <v>0.6050305888413448</v>
      </c>
      <c r="F15" s="9"/>
    </row>
    <row r="16" spans="1:6" ht="33" customHeight="1">
      <c r="A16" s="4" t="s">
        <v>19</v>
      </c>
      <c r="B16" s="5" t="s">
        <v>47</v>
      </c>
      <c r="C16" s="6">
        <v>130000</v>
      </c>
      <c r="D16" s="6">
        <v>126822.21</v>
      </c>
      <c r="E16" s="10">
        <f t="shared" si="0"/>
        <v>2.4444538461538343</v>
      </c>
      <c r="F16" s="9"/>
    </row>
    <row r="17" spans="1:6" ht="66" customHeight="1">
      <c r="A17" s="4" t="s">
        <v>21</v>
      </c>
      <c r="B17" s="5" t="s">
        <v>48</v>
      </c>
      <c r="C17" s="6">
        <v>3935466</v>
      </c>
      <c r="D17" s="6">
        <v>3935466</v>
      </c>
      <c r="E17" s="10">
        <f t="shared" si="0"/>
        <v>0</v>
      </c>
      <c r="F17" s="9"/>
    </row>
    <row r="18" spans="1:6" ht="61.5" customHeight="1">
      <c r="A18" s="4" t="s">
        <v>23</v>
      </c>
      <c r="B18" s="5" t="s">
        <v>49</v>
      </c>
      <c r="C18" s="6">
        <v>4353680.03</v>
      </c>
      <c r="D18" s="6">
        <v>3967662.11</v>
      </c>
      <c r="E18" s="10">
        <f t="shared" si="0"/>
        <v>8.866474277853627</v>
      </c>
      <c r="F18" s="24" t="s">
        <v>55</v>
      </c>
    </row>
    <row r="19" spans="1:6" ht="49.5" customHeight="1">
      <c r="A19" s="4" t="s">
        <v>25</v>
      </c>
      <c r="B19" s="5" t="s">
        <v>26</v>
      </c>
      <c r="C19" s="6"/>
      <c r="D19" s="6"/>
      <c r="E19" s="10"/>
      <c r="F19" s="9"/>
    </row>
    <row r="20" spans="1:6" ht="43.5" customHeight="1">
      <c r="A20" s="4" t="s">
        <v>27</v>
      </c>
      <c r="B20" s="5" t="s">
        <v>28</v>
      </c>
      <c r="C20" s="6">
        <v>14239567.19</v>
      </c>
      <c r="D20" s="6">
        <v>13326791.09</v>
      </c>
      <c r="E20" s="10">
        <f t="shared" si="0"/>
        <v>6.410139351995298</v>
      </c>
      <c r="F20" s="25" t="s">
        <v>56</v>
      </c>
    </row>
    <row r="21" spans="1:6" ht="15.75">
      <c r="A21" s="4" t="s">
        <v>29</v>
      </c>
      <c r="B21" s="5" t="s">
        <v>30</v>
      </c>
      <c r="C21" s="6">
        <v>1805760.35</v>
      </c>
      <c r="D21" s="6">
        <v>1766282.17</v>
      </c>
      <c r="E21" s="10">
        <f t="shared" si="0"/>
        <v>2.1862358424250488</v>
      </c>
      <c r="F21" s="9"/>
    </row>
    <row r="22" spans="1:6" ht="39" customHeight="1">
      <c r="A22" s="4" t="s">
        <v>31</v>
      </c>
      <c r="B22" s="5" t="s">
        <v>32</v>
      </c>
      <c r="C22" s="6">
        <v>23042032.92</v>
      </c>
      <c r="D22" s="6">
        <v>17087224.32</v>
      </c>
      <c r="E22" s="10">
        <f t="shared" si="0"/>
        <v>25.84324317509048</v>
      </c>
      <c r="F22" s="25" t="s">
        <v>57</v>
      </c>
    </row>
    <row r="23" spans="1:6" ht="30.75" customHeight="1">
      <c r="A23" s="4" t="s">
        <v>33</v>
      </c>
      <c r="B23" s="5" t="s">
        <v>34</v>
      </c>
      <c r="C23" s="6">
        <v>15079414.78</v>
      </c>
      <c r="D23" s="6">
        <v>14547285.65</v>
      </c>
      <c r="E23" s="10">
        <f t="shared" si="0"/>
        <v>3.528844704940198</v>
      </c>
      <c r="F23" s="9"/>
    </row>
    <row r="24" spans="1:6" ht="30.75" customHeight="1" hidden="1">
      <c r="A24" s="4"/>
      <c r="B24" s="5"/>
      <c r="C24" s="6"/>
      <c r="D24" s="6">
        <v>412083.13</v>
      </c>
      <c r="E24" s="10"/>
      <c r="F24" s="9"/>
    </row>
    <row r="25" spans="1:6" ht="46.5" customHeight="1" hidden="1">
      <c r="A25" s="4" t="s">
        <v>50</v>
      </c>
      <c r="B25" s="5" t="s">
        <v>51</v>
      </c>
      <c r="C25" s="22">
        <v>2100000</v>
      </c>
      <c r="D25" s="6">
        <v>2100000</v>
      </c>
      <c r="E25" s="10">
        <f t="shared" si="0"/>
        <v>0</v>
      </c>
      <c r="F25" s="9"/>
    </row>
    <row r="26" spans="1:6" ht="50.25" customHeight="1" hidden="1">
      <c r="A26" s="4" t="s">
        <v>52</v>
      </c>
      <c r="B26" s="5" t="s">
        <v>53</v>
      </c>
      <c r="C26" s="22">
        <v>-3800701.32</v>
      </c>
      <c r="D26" s="6">
        <v>-2924000</v>
      </c>
      <c r="E26" s="10">
        <f t="shared" si="0"/>
        <v>23.066830202800574</v>
      </c>
      <c r="F26" s="9"/>
    </row>
    <row r="27" spans="1:6" ht="15.75">
      <c r="A27" s="34" t="s">
        <v>42</v>
      </c>
      <c r="B27" s="35"/>
      <c r="C27" s="7">
        <f>SUM(C7:C26)</f>
        <v>161566168.60999998</v>
      </c>
      <c r="D27" s="7">
        <f>SUM(D7:D26)</f>
        <v>154185526.56</v>
      </c>
      <c r="E27" s="11">
        <f t="shared" si="0"/>
        <v>4.568185353095728</v>
      </c>
      <c r="F27" s="9"/>
    </row>
    <row r="30" ht="12.75">
      <c r="D30" s="23"/>
    </row>
    <row r="31" ht="12.75">
      <c r="D31" s="23"/>
    </row>
  </sheetData>
  <mergeCells count="2">
    <mergeCell ref="A3:F3"/>
    <mergeCell ref="A27:B27"/>
  </mergeCells>
  <printOptions/>
  <pageMargins left="0.3937007874015748" right="0" top="0" bottom="0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4"/>
  <sheetViews>
    <sheetView workbookViewId="0" topLeftCell="A1">
      <selection activeCell="B15" sqref="B15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13.8515625" style="0" customWidth="1"/>
    <col min="4" max="4" width="13.421875" style="0" customWidth="1"/>
    <col min="5" max="5" width="9.7109375" style="0" customWidth="1"/>
    <col min="6" max="6" width="27.57421875" style="0" customWidth="1"/>
  </cols>
  <sheetData>
    <row r="3" spans="1:6" ht="51" customHeight="1">
      <c r="A3" s="33" t="s">
        <v>41</v>
      </c>
      <c r="B3" s="33"/>
      <c r="C3" s="33"/>
      <c r="D3" s="33"/>
      <c r="E3" s="33"/>
      <c r="F3" s="33"/>
    </row>
    <row r="4" spans="1:6" ht="12.75">
      <c r="A4" s="1"/>
      <c r="B4" s="1"/>
      <c r="C4" s="1"/>
      <c r="D4" s="1"/>
      <c r="E4" s="1"/>
      <c r="F4" s="1"/>
    </row>
    <row r="5" spans="1:6" ht="15.75">
      <c r="A5" s="2"/>
      <c r="B5" s="2"/>
      <c r="C5" s="2"/>
      <c r="D5" s="2"/>
      <c r="E5" s="1"/>
      <c r="F5" s="1"/>
    </row>
    <row r="6" spans="1:6" s="13" customFormat="1" ht="110.25">
      <c r="A6" s="12" t="s">
        <v>0</v>
      </c>
      <c r="B6" s="12" t="s">
        <v>36</v>
      </c>
      <c r="C6" s="12" t="s">
        <v>39</v>
      </c>
      <c r="D6" s="12" t="s">
        <v>40</v>
      </c>
      <c r="E6" s="12" t="s">
        <v>38</v>
      </c>
      <c r="F6" s="12" t="s">
        <v>37</v>
      </c>
    </row>
    <row r="7" spans="1:6" s="19" customFormat="1" ht="15.75">
      <c r="A7" s="14" t="s">
        <v>1</v>
      </c>
      <c r="B7" s="15" t="s">
        <v>2</v>
      </c>
      <c r="C7" s="16">
        <v>76958660.69</v>
      </c>
      <c r="D7" s="16">
        <v>76787230.76</v>
      </c>
      <c r="E7" s="17">
        <f>100-D7/C7*100</f>
        <v>0.22275586459402064</v>
      </c>
      <c r="F7" s="18"/>
    </row>
    <row r="8" spans="1:6" s="19" customFormat="1" ht="15.75">
      <c r="A8" s="14" t="s">
        <v>3</v>
      </c>
      <c r="B8" s="15" t="s">
        <v>4</v>
      </c>
      <c r="C8" s="16">
        <v>942449.46</v>
      </c>
      <c r="D8" s="16">
        <v>928593.46</v>
      </c>
      <c r="E8" s="17">
        <f aca="true" t="shared" si="0" ref="E8:E24">100-D8/C8*100</f>
        <v>1.4702114636470753</v>
      </c>
      <c r="F8" s="18"/>
    </row>
    <row r="9" spans="1:6" s="19" customFormat="1" ht="31.5">
      <c r="A9" s="14" t="s">
        <v>5</v>
      </c>
      <c r="B9" s="15" t="s">
        <v>6</v>
      </c>
      <c r="C9" s="16">
        <v>18648237.31</v>
      </c>
      <c r="D9" s="16">
        <v>18580150.08</v>
      </c>
      <c r="E9" s="17">
        <f t="shared" si="0"/>
        <v>0.3651134896459638</v>
      </c>
      <c r="F9" s="18"/>
    </row>
    <row r="10" spans="1:6" s="19" customFormat="1" ht="15.75">
      <c r="A10" s="14" t="s">
        <v>7</v>
      </c>
      <c r="B10" s="15" t="s">
        <v>8</v>
      </c>
      <c r="C10" s="16">
        <v>1048743.82</v>
      </c>
      <c r="D10" s="16">
        <v>1042614.81</v>
      </c>
      <c r="E10" s="17">
        <f t="shared" si="0"/>
        <v>0.5844144092310444</v>
      </c>
      <c r="F10" s="18"/>
    </row>
    <row r="11" spans="1:6" s="19" customFormat="1" ht="15.75">
      <c r="A11" s="14" t="s">
        <v>9</v>
      </c>
      <c r="B11" s="15" t="s">
        <v>10</v>
      </c>
      <c r="C11" s="16">
        <v>755370.55</v>
      </c>
      <c r="D11" s="16">
        <v>749171.93</v>
      </c>
      <c r="E11" s="17">
        <f t="shared" si="0"/>
        <v>0.8206065221896779</v>
      </c>
      <c r="F11" s="18"/>
    </row>
    <row r="12" spans="1:6" s="19" customFormat="1" ht="15.75">
      <c r="A12" s="14" t="s">
        <v>11</v>
      </c>
      <c r="B12" s="15" t="s">
        <v>12</v>
      </c>
      <c r="C12" s="16">
        <v>8799913.12</v>
      </c>
      <c r="D12" s="16">
        <v>8641480.94</v>
      </c>
      <c r="E12" s="17">
        <f t="shared" si="0"/>
        <v>1.8003834565130319</v>
      </c>
      <c r="F12" s="18"/>
    </row>
    <row r="13" spans="1:6" s="19" customFormat="1" ht="31.5">
      <c r="A13" s="14" t="s">
        <v>13</v>
      </c>
      <c r="B13" s="15" t="s">
        <v>14</v>
      </c>
      <c r="C13" s="16">
        <v>166478.76</v>
      </c>
      <c r="D13" s="16">
        <v>166478.76</v>
      </c>
      <c r="E13" s="17">
        <f t="shared" si="0"/>
        <v>0</v>
      </c>
      <c r="F13" s="18"/>
    </row>
    <row r="14" spans="1:6" s="19" customFormat="1" ht="31.5">
      <c r="A14" s="14" t="s">
        <v>15</v>
      </c>
      <c r="B14" s="15" t="s">
        <v>16</v>
      </c>
      <c r="C14" s="16">
        <v>13415537.37</v>
      </c>
      <c r="D14" s="16">
        <v>13033230.21</v>
      </c>
      <c r="E14" s="17">
        <f t="shared" si="0"/>
        <v>2.8497342257412583</v>
      </c>
      <c r="F14" s="18"/>
    </row>
    <row r="15" spans="1:6" s="19" customFormat="1" ht="78.75" customHeight="1">
      <c r="A15" s="14" t="s">
        <v>17</v>
      </c>
      <c r="B15" s="15" t="s">
        <v>18</v>
      </c>
      <c r="C15" s="16">
        <v>10436125.42</v>
      </c>
      <c r="D15" s="16">
        <v>8991017.73</v>
      </c>
      <c r="E15" s="17">
        <f t="shared" si="0"/>
        <v>13.847166758177949</v>
      </c>
      <c r="F15" s="26" t="s">
        <v>58</v>
      </c>
    </row>
    <row r="16" spans="1:6" s="19" customFormat="1" ht="31.5">
      <c r="A16" s="14" t="s">
        <v>19</v>
      </c>
      <c r="B16" s="15" t="s">
        <v>20</v>
      </c>
      <c r="C16" s="16">
        <v>66500</v>
      </c>
      <c r="D16" s="16">
        <v>64250.65</v>
      </c>
      <c r="E16" s="17">
        <f t="shared" si="0"/>
        <v>3.382481203007515</v>
      </c>
      <c r="F16" s="18"/>
    </row>
    <row r="17" spans="1:6" s="19" customFormat="1" ht="52.5" customHeight="1">
      <c r="A17" s="14" t="s">
        <v>21</v>
      </c>
      <c r="B17" s="15" t="s">
        <v>22</v>
      </c>
      <c r="C17" s="16">
        <v>10643100</v>
      </c>
      <c r="D17" s="16">
        <v>10643100</v>
      </c>
      <c r="E17" s="17">
        <f t="shared" si="0"/>
        <v>0</v>
      </c>
      <c r="F17" s="18"/>
    </row>
    <row r="18" spans="1:6" s="19" customFormat="1" ht="66.75" customHeight="1">
      <c r="A18" s="14" t="s">
        <v>23</v>
      </c>
      <c r="B18" s="15" t="s">
        <v>24</v>
      </c>
      <c r="C18" s="16">
        <v>14181484</v>
      </c>
      <c r="D18" s="16">
        <v>13252771</v>
      </c>
      <c r="E18" s="17">
        <f t="shared" si="0"/>
        <v>6.5487716236185065</v>
      </c>
      <c r="F18" s="26" t="s">
        <v>59</v>
      </c>
    </row>
    <row r="19" spans="1:6" s="19" customFormat="1" ht="48.75" customHeight="1">
      <c r="A19" s="14" t="s">
        <v>25</v>
      </c>
      <c r="B19" s="15" t="s">
        <v>26</v>
      </c>
      <c r="C19" s="16"/>
      <c r="D19" s="16"/>
      <c r="E19" s="17"/>
      <c r="F19" s="18"/>
    </row>
    <row r="20" spans="1:6" s="19" customFormat="1" ht="90">
      <c r="A20" s="14" t="s">
        <v>27</v>
      </c>
      <c r="B20" s="15" t="s">
        <v>28</v>
      </c>
      <c r="C20" s="16">
        <v>3798377.7</v>
      </c>
      <c r="D20" s="16">
        <v>2809872.19</v>
      </c>
      <c r="E20" s="17">
        <f t="shared" si="0"/>
        <v>26.024413264641908</v>
      </c>
      <c r="F20" s="26" t="s">
        <v>60</v>
      </c>
    </row>
    <row r="21" spans="1:6" s="19" customFormat="1" ht="15.75">
      <c r="A21" s="14" t="s">
        <v>29</v>
      </c>
      <c r="B21" s="15" t="s">
        <v>30</v>
      </c>
      <c r="C21" s="16">
        <v>3172978.85</v>
      </c>
      <c r="D21" s="16">
        <v>3157791.46</v>
      </c>
      <c r="E21" s="17">
        <f t="shared" si="0"/>
        <v>0.4786476909545172</v>
      </c>
      <c r="F21" s="18"/>
    </row>
    <row r="22" spans="1:6" s="19" customFormat="1" ht="31.5">
      <c r="A22" s="14" t="s">
        <v>31</v>
      </c>
      <c r="B22" s="15" t="s">
        <v>32</v>
      </c>
      <c r="C22" s="16">
        <v>24637168.27</v>
      </c>
      <c r="D22" s="16">
        <v>24374509.97</v>
      </c>
      <c r="E22" s="17">
        <f t="shared" si="0"/>
        <v>1.0661058816561848</v>
      </c>
      <c r="F22" s="18"/>
    </row>
    <row r="23" spans="1:6" s="19" customFormat="1" ht="31.5">
      <c r="A23" s="14" t="s">
        <v>33</v>
      </c>
      <c r="B23" s="15" t="s">
        <v>34</v>
      </c>
      <c r="C23" s="16">
        <v>19444732.2</v>
      </c>
      <c r="D23" s="16">
        <v>19144235.31</v>
      </c>
      <c r="E23" s="17">
        <f t="shared" si="0"/>
        <v>1.5453897071413536</v>
      </c>
      <c r="F23" s="18"/>
    </row>
    <row r="24" spans="1:6" s="19" customFormat="1" ht="15.75">
      <c r="A24" s="34" t="s">
        <v>42</v>
      </c>
      <c r="B24" s="35"/>
      <c r="C24" s="20">
        <f>SUM(C7:C23)</f>
        <v>207115857.51999998</v>
      </c>
      <c r="D24" s="20">
        <f>SUM(D7:D23)</f>
        <v>202366499.26000005</v>
      </c>
      <c r="E24" s="21">
        <f t="shared" si="0"/>
        <v>2.2930925313342243</v>
      </c>
      <c r="F24" s="18"/>
    </row>
    <row r="25" s="8" customFormat="1" ht="15"/>
    <row r="26" s="8" customFormat="1" ht="15"/>
  </sheetData>
  <mergeCells count="2">
    <mergeCell ref="A3:F3"/>
    <mergeCell ref="A24:B24"/>
  </mergeCells>
  <printOptions/>
  <pageMargins left="0.3937007874015748" right="0" top="0" bottom="0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J25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10.57421875" style="0" customWidth="1"/>
    <col min="2" max="2" width="28.140625" style="0" customWidth="1"/>
    <col min="3" max="3" width="14.421875" style="0" customWidth="1"/>
    <col min="4" max="4" width="14.28125" style="0" customWidth="1"/>
    <col min="5" max="5" width="9.421875" style="0" customWidth="1"/>
    <col min="6" max="6" width="31.57421875" style="0" customWidth="1"/>
    <col min="7" max="7" width="13.140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4.75" customHeight="1">
      <c r="A2" s="33" t="s">
        <v>35</v>
      </c>
      <c r="B2" s="33"/>
      <c r="C2" s="33"/>
      <c r="D2" s="33"/>
      <c r="E2" s="33"/>
      <c r="F2" s="33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/>
      <c r="B4" s="2"/>
      <c r="C4" s="2"/>
      <c r="D4" s="2"/>
      <c r="E4" s="1"/>
      <c r="F4" s="1"/>
      <c r="G4" s="1"/>
      <c r="H4" s="1"/>
      <c r="I4" s="1"/>
      <c r="J4" s="1"/>
    </row>
    <row r="5" spans="1:6" ht="125.25" customHeight="1">
      <c r="A5" s="3" t="s">
        <v>0</v>
      </c>
      <c r="B5" s="3" t="s">
        <v>36</v>
      </c>
      <c r="C5" s="3" t="s">
        <v>39</v>
      </c>
      <c r="D5" s="3" t="s">
        <v>40</v>
      </c>
      <c r="E5" s="3" t="s">
        <v>38</v>
      </c>
      <c r="F5" s="3" t="s">
        <v>37</v>
      </c>
    </row>
    <row r="6" spans="1:6" ht="15.75">
      <c r="A6" s="4" t="s">
        <v>1</v>
      </c>
      <c r="B6" s="5" t="s">
        <v>2</v>
      </c>
      <c r="C6" s="27">
        <v>94014649.11</v>
      </c>
      <c r="D6" s="27">
        <v>92129526.21</v>
      </c>
      <c r="E6" s="28">
        <f>100-D6/C6*100</f>
        <v>2.005137409803396</v>
      </c>
      <c r="F6" s="29"/>
    </row>
    <row r="7" spans="1:6" ht="15.75">
      <c r="A7" s="4" t="s">
        <v>3</v>
      </c>
      <c r="B7" s="5" t="s">
        <v>4</v>
      </c>
      <c r="C7" s="27">
        <v>768040.93</v>
      </c>
      <c r="D7" s="27">
        <v>735068.94</v>
      </c>
      <c r="E7" s="28">
        <f aca="true" t="shared" si="0" ref="E7:E23">100-D7/C7*100</f>
        <v>4.292999072328101</v>
      </c>
      <c r="F7" s="29"/>
    </row>
    <row r="8" spans="1:6" ht="31.5">
      <c r="A8" s="4" t="s">
        <v>5</v>
      </c>
      <c r="B8" s="5" t="s">
        <v>6</v>
      </c>
      <c r="C8" s="27">
        <v>23103335.87</v>
      </c>
      <c r="D8" s="27">
        <v>22306074.97</v>
      </c>
      <c r="E8" s="28">
        <f t="shared" si="0"/>
        <v>3.4508475507004874</v>
      </c>
      <c r="F8" s="29"/>
    </row>
    <row r="9" spans="1:6" ht="25.5">
      <c r="A9" s="4" t="s">
        <v>7</v>
      </c>
      <c r="B9" s="5" t="s">
        <v>8</v>
      </c>
      <c r="C9" s="27">
        <v>1184169.21</v>
      </c>
      <c r="D9" s="27">
        <v>1115662.87</v>
      </c>
      <c r="E9" s="28">
        <f t="shared" si="0"/>
        <v>5.785181663353654</v>
      </c>
      <c r="F9" s="29" t="s">
        <v>67</v>
      </c>
    </row>
    <row r="10" spans="1:6" ht="15.75">
      <c r="A10" s="4" t="s">
        <v>9</v>
      </c>
      <c r="B10" s="5" t="s">
        <v>10</v>
      </c>
      <c r="C10" s="27">
        <v>1664414.26</v>
      </c>
      <c r="D10" s="27">
        <v>1642708.98</v>
      </c>
      <c r="E10" s="28">
        <f t="shared" si="0"/>
        <v>1.3040791899968411</v>
      </c>
      <c r="F10" s="29"/>
    </row>
    <row r="11" spans="1:6" ht="25.5">
      <c r="A11" s="4" t="s">
        <v>11</v>
      </c>
      <c r="B11" s="5" t="s">
        <v>12</v>
      </c>
      <c r="C11" s="27">
        <v>11240063.83</v>
      </c>
      <c r="D11" s="27">
        <v>10648217.25</v>
      </c>
      <c r="E11" s="28">
        <f t="shared" si="0"/>
        <v>5.2655090660637285</v>
      </c>
      <c r="F11" s="29" t="s">
        <v>67</v>
      </c>
    </row>
    <row r="12" spans="1:6" ht="31.5">
      <c r="A12" s="4" t="s">
        <v>13</v>
      </c>
      <c r="B12" s="5" t="s">
        <v>14</v>
      </c>
      <c r="C12" s="27">
        <v>295200.65</v>
      </c>
      <c r="D12" s="27">
        <v>290904.65</v>
      </c>
      <c r="E12" s="28">
        <f t="shared" si="0"/>
        <v>1.45528134846586</v>
      </c>
      <c r="F12" s="29"/>
    </row>
    <row r="13" spans="1:6" ht="51">
      <c r="A13" s="4" t="s">
        <v>15</v>
      </c>
      <c r="B13" s="5" t="s">
        <v>16</v>
      </c>
      <c r="C13" s="27">
        <v>9397812.07</v>
      </c>
      <c r="D13" s="27">
        <v>8809369.72</v>
      </c>
      <c r="E13" s="28">
        <f t="shared" si="0"/>
        <v>6.2614824133209055</v>
      </c>
      <c r="F13" s="29" t="s">
        <v>66</v>
      </c>
    </row>
    <row r="14" spans="1:6" ht="63.75">
      <c r="A14" s="4" t="s">
        <v>17</v>
      </c>
      <c r="B14" s="5" t="s">
        <v>18</v>
      </c>
      <c r="C14" s="27">
        <v>15631480.75</v>
      </c>
      <c r="D14" s="27">
        <v>11972309.53</v>
      </c>
      <c r="E14" s="28">
        <f t="shared" si="0"/>
        <v>23.40898650948344</v>
      </c>
      <c r="F14" s="29" t="s">
        <v>61</v>
      </c>
    </row>
    <row r="15" spans="1:6" ht="31.5">
      <c r="A15" s="4" t="s">
        <v>19</v>
      </c>
      <c r="B15" s="5" t="s">
        <v>20</v>
      </c>
      <c r="C15" s="27">
        <v>30000</v>
      </c>
      <c r="D15" s="27">
        <v>27423.92</v>
      </c>
      <c r="E15" s="28">
        <f t="shared" si="0"/>
        <v>8.586933333333334</v>
      </c>
      <c r="F15" s="29" t="s">
        <v>62</v>
      </c>
    </row>
    <row r="16" spans="1:6" ht="78.75">
      <c r="A16" s="4" t="s">
        <v>21</v>
      </c>
      <c r="B16" s="5" t="s">
        <v>22</v>
      </c>
      <c r="C16" s="27">
        <v>11888000</v>
      </c>
      <c r="D16" s="27">
        <v>11888000</v>
      </c>
      <c r="E16" s="28">
        <f t="shared" si="0"/>
        <v>0</v>
      </c>
      <c r="F16" s="29"/>
    </row>
    <row r="17" spans="1:6" ht="78.75">
      <c r="A17" s="4" t="s">
        <v>23</v>
      </c>
      <c r="B17" s="5" t="s">
        <v>24</v>
      </c>
      <c r="C17" s="27">
        <v>43395767.53</v>
      </c>
      <c r="D17" s="27">
        <v>43110850.53</v>
      </c>
      <c r="E17" s="28">
        <f t="shared" si="0"/>
        <v>0.6565548121784843</v>
      </c>
      <c r="F17" s="29"/>
    </row>
    <row r="18" spans="1:6" ht="63">
      <c r="A18" s="4" t="s">
        <v>25</v>
      </c>
      <c r="B18" s="5" t="s">
        <v>26</v>
      </c>
      <c r="C18" s="27"/>
      <c r="D18" s="27"/>
      <c r="E18" s="28"/>
      <c r="F18" s="29"/>
    </row>
    <row r="19" spans="1:6" ht="76.5">
      <c r="A19" s="4" t="s">
        <v>27</v>
      </c>
      <c r="B19" s="5" t="s">
        <v>28</v>
      </c>
      <c r="C19" s="27">
        <v>4556128.23</v>
      </c>
      <c r="D19" s="27">
        <v>3787492.56</v>
      </c>
      <c r="E19" s="28">
        <f t="shared" si="0"/>
        <v>16.870369559374765</v>
      </c>
      <c r="F19" s="29" t="s">
        <v>63</v>
      </c>
    </row>
    <row r="20" spans="1:6" ht="76.5">
      <c r="A20" s="4" t="s">
        <v>29</v>
      </c>
      <c r="B20" s="5" t="s">
        <v>30</v>
      </c>
      <c r="C20" s="27">
        <v>4218425.23</v>
      </c>
      <c r="D20" s="27">
        <v>3231835.52</v>
      </c>
      <c r="E20" s="28">
        <f t="shared" si="0"/>
        <v>23.38763060166886</v>
      </c>
      <c r="F20" s="29" t="s">
        <v>64</v>
      </c>
    </row>
    <row r="21" spans="1:6" ht="89.25">
      <c r="A21" s="4" t="s">
        <v>31</v>
      </c>
      <c r="B21" s="5" t="s">
        <v>32</v>
      </c>
      <c r="C21" s="27">
        <v>19039422.17</v>
      </c>
      <c r="D21" s="27">
        <v>17010402.19</v>
      </c>
      <c r="E21" s="28">
        <f t="shared" si="0"/>
        <v>10.656940961144727</v>
      </c>
      <c r="F21" s="29" t="s">
        <v>65</v>
      </c>
    </row>
    <row r="22" spans="1:6" ht="31.5">
      <c r="A22" s="4" t="s">
        <v>33</v>
      </c>
      <c r="B22" s="5" t="s">
        <v>34</v>
      </c>
      <c r="C22" s="27">
        <v>22467003.09</v>
      </c>
      <c r="D22" s="27">
        <v>21961150.43</v>
      </c>
      <c r="E22" s="28">
        <f t="shared" si="0"/>
        <v>2.251535988015931</v>
      </c>
      <c r="F22" s="29"/>
    </row>
    <row r="23" spans="1:6" ht="15.75">
      <c r="A23" s="34" t="s">
        <v>42</v>
      </c>
      <c r="B23" s="35"/>
      <c r="C23" s="30">
        <f>SUM(C6:C22)</f>
        <v>262893912.92999998</v>
      </c>
      <c r="D23" s="30">
        <f>SUM(D6:D22)</f>
        <v>250666998.27</v>
      </c>
      <c r="E23" s="31">
        <f t="shared" si="0"/>
        <v>4.65089302514798</v>
      </c>
      <c r="F23" s="29"/>
    </row>
    <row r="24" ht="42.75" customHeight="1">
      <c r="A24" s="1"/>
    </row>
    <row r="25" ht="42.75" customHeight="1">
      <c r="A25" s="1"/>
    </row>
  </sheetData>
  <mergeCells count="2">
    <mergeCell ref="A2:F2"/>
    <mergeCell ref="A23:B23"/>
  </mergeCells>
  <printOptions/>
  <pageMargins left="0.3937007874015748" right="0" top="0" bottom="0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2010-04-26T12:45:28Z</cp:lastPrinted>
  <dcterms:created xsi:type="dcterms:W3CDTF">2002-03-11T10:22:12Z</dcterms:created>
  <dcterms:modified xsi:type="dcterms:W3CDTF">2011-09-02T06:25:20Z</dcterms:modified>
  <cp:category/>
  <cp:version/>
  <cp:contentType/>
  <cp:contentStatus/>
</cp:coreProperties>
</file>