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2020-2022" sheetId="1" r:id="rId1"/>
  </sheets>
  <definedNames/>
  <calcPr fullCalcOnLoad="1" fullPrecision="0"/>
</workbook>
</file>

<file path=xl/sharedStrings.xml><?xml version="1.0" encoding="utf-8"?>
<sst xmlns="http://schemas.openxmlformats.org/spreadsheetml/2006/main" count="239" uniqueCount="177">
  <si>
    <t>Вид дохода</t>
  </si>
  <si>
    <t>Единый налог на вмен.доход</t>
  </si>
  <si>
    <t>Единый с/х налог</t>
  </si>
  <si>
    <t>Налог на имущество физ. лиц</t>
  </si>
  <si>
    <t>Земельный налог</t>
  </si>
  <si>
    <t>Госпошлина</t>
  </si>
  <si>
    <t xml:space="preserve">Аренда земли </t>
  </si>
  <si>
    <t>Аренда  имущества</t>
  </si>
  <si>
    <t>Прибыль  МУП</t>
  </si>
  <si>
    <t>Поступ. от им-ва от муниц. собст-ти и деят-ти</t>
  </si>
  <si>
    <t>Продажа земли</t>
  </si>
  <si>
    <t>Прочие(самообложение)</t>
  </si>
  <si>
    <t xml:space="preserve">ВСЕГО   СОБСТВЕННЫХ ДОХОДОВ  </t>
  </si>
  <si>
    <t>Фонд компенсаций</t>
  </si>
  <si>
    <t>Всего доходов</t>
  </si>
  <si>
    <t>Проценты за выданные кредиты</t>
  </si>
  <si>
    <t xml:space="preserve">      * Дотация за счет субвенции на исполнение полномочий органов власти(поселениям)</t>
  </si>
  <si>
    <t>Штрафы</t>
  </si>
  <si>
    <t>Фонд софинансирования</t>
  </si>
  <si>
    <t>Межбюджетные трансферты бюджетам поселений из районного бюджета</t>
  </si>
  <si>
    <t>Фин.   помощь</t>
  </si>
  <si>
    <t>Иные межбюджетные трансферты</t>
  </si>
  <si>
    <t>Межбюджетные трансферты из  бюджетов других уровней</t>
  </si>
  <si>
    <t xml:space="preserve">     * Дотации из ФФПП на выравнивание бюджетной обеспеченности</t>
  </si>
  <si>
    <t>Субвенции бюджетам поселений</t>
  </si>
  <si>
    <t>*   субвенция на первичный воинский учет</t>
  </si>
  <si>
    <t>Плата за негат. воздействие на окруж. среду</t>
  </si>
  <si>
    <t>Средства на осуществление полномочий по кассовому исполнению бюджета</t>
  </si>
  <si>
    <t xml:space="preserve">ВСЕГО   НАЛОГОВЫЕ И НЕНАЛОГОВЫЕ  ДОХОДЫ  </t>
  </si>
  <si>
    <t>КУМИ</t>
  </si>
  <si>
    <t>ОКС</t>
  </si>
  <si>
    <t xml:space="preserve">      * Иные межбюджетные трансферты на поддержку мер по обеспечению сбалансированности бюджетов поселений</t>
  </si>
  <si>
    <t>Дотации всего</t>
  </si>
  <si>
    <t xml:space="preserve"> дотации из ФФПМР на выравнивание</t>
  </si>
  <si>
    <t>Налоговые доходы</t>
  </si>
  <si>
    <t>Неналоговые доходы</t>
  </si>
  <si>
    <t>КБК</t>
  </si>
  <si>
    <t>1 11 05013 10 0000 120</t>
  </si>
  <si>
    <t>1 11 05035 05 0000 120</t>
  </si>
  <si>
    <t>1 11 07015 05 0000 120</t>
  </si>
  <si>
    <t>1 12 00000 00 0000 000</t>
  </si>
  <si>
    <t>1 14 06013 10 0000 430</t>
  </si>
  <si>
    <t>1 16 00000 00 0000 000</t>
  </si>
  <si>
    <t>2 02 00000 00 0000 000</t>
  </si>
  <si>
    <t>2 02 01001 05 0220 151</t>
  </si>
  <si>
    <t>2 02 04014 05 0000 151</t>
  </si>
  <si>
    <t>1 11 09045 10 0000 120</t>
  </si>
  <si>
    <t>2 02 01001 10 0000 151</t>
  </si>
  <si>
    <t>2 02 03015 10 0000 151</t>
  </si>
  <si>
    <t>2 02 04999 10 0000 151</t>
  </si>
  <si>
    <t>2 02 04000 00 0000 151</t>
  </si>
  <si>
    <t>2 02 03000 00 0000 151</t>
  </si>
  <si>
    <t>2 02 01000 00 0000 151</t>
  </si>
  <si>
    <t>Доходы от оказания платных услуг</t>
  </si>
  <si>
    <t>Доходы от продажи муниц. имущества</t>
  </si>
  <si>
    <t xml:space="preserve"> Дотации на поддержку мер по сбалансированности</t>
  </si>
  <si>
    <t>2 02 02999 05 0220 151</t>
  </si>
  <si>
    <t>2 02 03007 05 0110 151</t>
  </si>
  <si>
    <t>2 02 03015 05 0110 151</t>
  </si>
  <si>
    <t>2 02 03024 05 0220 151</t>
  </si>
  <si>
    <t>2 02 03033 05 0220 151</t>
  </si>
  <si>
    <t>2 02 03021 05 0220 151</t>
  </si>
  <si>
    <t>2 02 03029 05 0220 151</t>
  </si>
  <si>
    <t>2 02 03036 05 0220 151</t>
  </si>
  <si>
    <t>2 02 03040 05 0220 151</t>
  </si>
  <si>
    <t>2 02 03043 05 0220 151</t>
  </si>
  <si>
    <t>2 02 03069 05 0110 151</t>
  </si>
  <si>
    <t>2 02 04025 05 0110 151</t>
  </si>
  <si>
    <t>001</t>
  </si>
  <si>
    <t>074</t>
  </si>
  <si>
    <t>082</t>
  </si>
  <si>
    <t>487</t>
  </si>
  <si>
    <t>131</t>
  </si>
  <si>
    <t>366</t>
  </si>
  <si>
    <t>048</t>
  </si>
  <si>
    <t>2 02 03101 05 0220 151</t>
  </si>
  <si>
    <t>2 02 03103 0220 151</t>
  </si>
  <si>
    <t>2 02 03119 05 0110 151</t>
  </si>
  <si>
    <t>2 02 03119 05 0220 151</t>
  </si>
  <si>
    <t>Доходы от уплаты акцизов на бензин, дизельное топливо</t>
  </si>
  <si>
    <t>2 02 01003 05 0220 151</t>
  </si>
  <si>
    <t>2 02 03115 05 0220 151</t>
  </si>
  <si>
    <t>1 05 02010 02 1000 110</t>
  </si>
  <si>
    <t>1 05 03010 01 1000 110</t>
  </si>
  <si>
    <t>1 14 02053 05 0000 410</t>
  </si>
  <si>
    <t xml:space="preserve">      * Иные межбюджетные трансферты за счет субсидии  на выплату заработной платы работников муниципальных учреждений и органов местного самоуправлания</t>
  </si>
  <si>
    <t>Источники финансирования дефицита бюджета</t>
  </si>
  <si>
    <t>Возврат бюджетных кредитов прошлых лет</t>
  </si>
  <si>
    <t>остатки средств на начало года</t>
  </si>
  <si>
    <t>Расходы всего</t>
  </si>
  <si>
    <t>103 02230 01 0000 110</t>
  </si>
  <si>
    <t>103 02240 01 0000 110</t>
  </si>
  <si>
    <t>103 02250 01 0000 110</t>
  </si>
  <si>
    <t xml:space="preserve">103 02260 01 0000 110 </t>
  </si>
  <si>
    <t xml:space="preserve">Подох. Налог с иностр. гр. в виде патента, </t>
  </si>
  <si>
    <t>Доходы от компенсации затрат государства</t>
  </si>
  <si>
    <t>Предельный объем муниципального долга</t>
  </si>
  <si>
    <t>Предельный объем заимствований</t>
  </si>
  <si>
    <t>Верхний предел муниципального долга</t>
  </si>
  <si>
    <t>Верхний предел долга по муниципальным гарантиям</t>
  </si>
  <si>
    <t>Предельный объем дефицита</t>
  </si>
  <si>
    <t>1 01 02000 01 1000 110</t>
  </si>
  <si>
    <t>1 01 02040 01 1000 110</t>
  </si>
  <si>
    <t>1 06 01030 10 1000 110</t>
  </si>
  <si>
    <t>1 06 06000 00 1000 110</t>
  </si>
  <si>
    <t>1 06 06013 10 1000 110</t>
  </si>
  <si>
    <t>1 06 06023 10 1000 110</t>
  </si>
  <si>
    <t>1 08 00000 00 1000 000</t>
  </si>
  <si>
    <t>ГО и ЧС</t>
  </si>
  <si>
    <t>366 11105035 05/10/13 0000 120</t>
  </si>
  <si>
    <t>366 11105075 05/10/13 0000 120</t>
  </si>
  <si>
    <t xml:space="preserve">Подох. налог с физ.лиц, </t>
  </si>
  <si>
    <t xml:space="preserve"> 10% + 5+3%</t>
  </si>
  <si>
    <t>Всего доходов без акцизов</t>
  </si>
  <si>
    <r>
      <t xml:space="preserve">Субсидия </t>
    </r>
    <r>
      <rPr>
        <b/>
        <sz val="16"/>
        <rFont val="Arial Narrow"/>
        <family val="2"/>
      </rPr>
      <t>СМИ</t>
    </r>
  </si>
  <si>
    <r>
      <t>Субстдии на</t>
    </r>
    <r>
      <rPr>
        <b/>
        <sz val="16"/>
        <rFont val="Arial Narrow"/>
        <family val="2"/>
      </rPr>
      <t xml:space="preserve"> строительство</t>
    </r>
    <r>
      <rPr>
        <sz val="16"/>
        <rFont val="Arial Narrow"/>
        <family val="2"/>
      </rPr>
      <t xml:space="preserve"> зданий </t>
    </r>
    <r>
      <rPr>
        <b/>
        <sz val="16"/>
        <rFont val="Arial Narrow"/>
        <family val="2"/>
      </rPr>
      <t>школы</t>
    </r>
  </si>
  <si>
    <r>
      <t>Субвенции на реализацию полномочий по составлению</t>
    </r>
    <r>
      <rPr>
        <b/>
        <sz val="16"/>
        <rFont val="Arial Narrow"/>
        <family val="2"/>
      </rPr>
      <t xml:space="preserve"> списков кандидатов в присяжные заседатели</t>
    </r>
    <r>
      <rPr>
        <sz val="16"/>
        <rFont val="Arial Narrow"/>
        <family val="2"/>
      </rPr>
      <t xml:space="preserve"> федеральных судов</t>
    </r>
  </si>
  <si>
    <r>
      <t>Субвенция на полномочия по первичному</t>
    </r>
    <r>
      <rPr>
        <b/>
        <sz val="16"/>
        <rFont val="Arial Narrow"/>
        <family val="2"/>
      </rPr>
      <t xml:space="preserve"> воинскому учету</t>
    </r>
  </si>
  <si>
    <r>
      <t xml:space="preserve">Субвенции бюдж. </t>
    </r>
    <r>
      <rPr>
        <b/>
        <sz val="16"/>
        <rFont val="Arial Narrow"/>
        <family val="2"/>
      </rPr>
      <t>поселений</t>
    </r>
    <r>
      <rPr>
        <sz val="16"/>
        <rFont val="Arial Narrow"/>
        <family val="2"/>
      </rPr>
      <t xml:space="preserve"> на осуществление отдельных полномочий органов гос. власти</t>
    </r>
  </si>
  <si>
    <r>
      <t xml:space="preserve">Субвенция на проведение </t>
    </r>
    <r>
      <rPr>
        <b/>
        <sz val="16"/>
        <rFont val="Arial Narrow"/>
        <family val="2"/>
      </rPr>
      <t>аттестации пед. работников</t>
    </r>
  </si>
  <si>
    <r>
      <t>Субвенция на денежное вознаграждение за</t>
    </r>
    <r>
      <rPr>
        <b/>
        <sz val="16"/>
        <rFont val="Arial Narrow"/>
        <family val="2"/>
      </rPr>
      <t xml:space="preserve"> классное руководство</t>
    </r>
    <r>
      <rPr>
        <sz val="16"/>
        <rFont val="Arial Narrow"/>
        <family val="2"/>
      </rPr>
      <t xml:space="preserve"> в общеобр. школах</t>
    </r>
  </si>
  <si>
    <r>
      <t xml:space="preserve">Субвенции </t>
    </r>
    <r>
      <rPr>
        <b/>
        <sz val="16"/>
        <rFont val="Arial Narrow"/>
        <family val="2"/>
      </rPr>
      <t>на опеку и попечительство</t>
    </r>
    <r>
      <rPr>
        <sz val="16"/>
        <rFont val="Arial Narrow"/>
        <family val="2"/>
      </rPr>
      <t xml:space="preserve"> в отношении </t>
    </r>
    <r>
      <rPr>
        <u val="single"/>
        <sz val="16"/>
        <rFont val="Arial Narrow"/>
        <family val="2"/>
      </rPr>
      <t>несовершеннолетних</t>
    </r>
    <r>
      <rPr>
        <sz val="16"/>
        <rFont val="Arial Narrow"/>
        <family val="2"/>
      </rPr>
      <t xml:space="preserve"> граждан</t>
    </r>
  </si>
  <si>
    <r>
      <t xml:space="preserve">Субвенции </t>
    </r>
    <r>
      <rPr>
        <b/>
        <sz val="16"/>
        <rFont val="Arial Narrow"/>
        <family val="2"/>
      </rPr>
      <t>на опеку и попечительство</t>
    </r>
    <r>
      <rPr>
        <sz val="16"/>
        <rFont val="Arial Narrow"/>
        <family val="2"/>
      </rPr>
      <t xml:space="preserve"> в отношении </t>
    </r>
    <r>
      <rPr>
        <u val="single"/>
        <sz val="16"/>
        <rFont val="Arial Narrow"/>
        <family val="2"/>
      </rPr>
      <t>совершеннолетних</t>
    </r>
    <r>
      <rPr>
        <sz val="16"/>
        <rFont val="Arial Narrow"/>
        <family val="2"/>
      </rPr>
      <t xml:space="preserve"> граждан</t>
    </r>
  </si>
  <si>
    <r>
      <t xml:space="preserve">Субвенция на выплату компенсации </t>
    </r>
    <r>
      <rPr>
        <b/>
        <sz val="16"/>
        <rFont val="Arial Narrow"/>
        <family val="2"/>
      </rPr>
      <t>части родительской платы</t>
    </r>
  </si>
  <si>
    <r>
      <t xml:space="preserve">Субвенция наподдержку </t>
    </r>
    <r>
      <rPr>
        <b/>
        <sz val="16"/>
        <rFont val="Arial Narrow"/>
        <family val="2"/>
      </rPr>
      <t>элитного семеноводства</t>
    </r>
    <r>
      <rPr>
        <sz val="16"/>
        <rFont val="Arial Narrow"/>
        <family val="2"/>
      </rPr>
      <t>(фед..бюд.)</t>
    </r>
  </si>
  <si>
    <r>
      <t>Субвенции на компенсациючасти затрат</t>
    </r>
    <r>
      <rPr>
        <b/>
        <sz val="16"/>
        <rFont val="Arial Narrow"/>
        <family val="2"/>
      </rPr>
      <t xml:space="preserve"> по страхованию урожая с/х культур</t>
    </r>
  </si>
  <si>
    <r>
      <t xml:space="preserve">Субвенция на обеспечение </t>
    </r>
    <r>
      <rPr>
        <b/>
        <sz val="16"/>
        <rFont val="Arial Narrow"/>
        <family val="2"/>
      </rPr>
      <t>детей - сирот</t>
    </r>
    <r>
      <rPr>
        <sz val="16"/>
        <rFont val="Arial Narrow"/>
        <family val="2"/>
      </rPr>
      <t xml:space="preserve"> и детей, оставшихся без попечения родителей, </t>
    </r>
    <r>
      <rPr>
        <b/>
        <sz val="16"/>
        <rFont val="Arial Narrow"/>
        <family val="2"/>
      </rPr>
      <t>жилыми</t>
    </r>
    <r>
      <rPr>
        <sz val="16"/>
        <rFont val="Arial Narrow"/>
        <family val="2"/>
      </rPr>
      <t xml:space="preserve"> помещениями.( фед. бюдж.)</t>
    </r>
  </si>
  <si>
    <r>
      <t xml:space="preserve">Субвенция на обеспечение </t>
    </r>
    <r>
      <rPr>
        <b/>
        <sz val="16"/>
        <rFont val="Arial Narrow"/>
        <family val="2"/>
      </rPr>
      <t>детей - сирот</t>
    </r>
    <r>
      <rPr>
        <sz val="16"/>
        <rFont val="Arial Narrow"/>
        <family val="2"/>
      </rPr>
      <t xml:space="preserve"> и детей, оставшихся без попечения родителей, </t>
    </r>
    <r>
      <rPr>
        <b/>
        <sz val="16"/>
        <rFont val="Arial Narrow"/>
        <family val="2"/>
      </rPr>
      <t>жилыми</t>
    </r>
    <r>
      <rPr>
        <sz val="16"/>
        <rFont val="Arial Narrow"/>
        <family val="2"/>
      </rPr>
      <t xml:space="preserve"> помещениями.( обл. бюдж.)</t>
    </r>
  </si>
  <si>
    <r>
      <t xml:space="preserve">Субвенции на </t>
    </r>
    <r>
      <rPr>
        <b/>
        <sz val="16"/>
        <rFont val="Arial Narrow"/>
        <family val="2"/>
      </rPr>
      <t>проведение ремонта жилых помещений</t>
    </r>
    <r>
      <rPr>
        <sz val="16"/>
        <rFont val="Arial Narrow"/>
        <family val="2"/>
      </rPr>
      <t xml:space="preserve">, собственниками которых являются </t>
    </r>
    <r>
      <rPr>
        <b/>
        <sz val="16"/>
        <rFont val="Arial Narrow"/>
        <family val="2"/>
      </rPr>
      <t>дети-сироты</t>
    </r>
  </si>
  <si>
    <r>
      <t xml:space="preserve">Субвенция на увеличение </t>
    </r>
    <r>
      <rPr>
        <b/>
        <sz val="16"/>
        <rFont val="Arial Narrow"/>
        <family val="2"/>
      </rPr>
      <t xml:space="preserve">племенного КРС молочного направления (обл. бюдж.) </t>
    </r>
  </si>
  <si>
    <r>
      <t xml:space="preserve">Субвенция на оказание </t>
    </r>
    <r>
      <rPr>
        <b/>
        <sz val="16"/>
        <rFont val="Arial Narrow"/>
        <family val="2"/>
      </rPr>
      <t>несвязной поддержки</t>
    </r>
    <r>
      <rPr>
        <sz val="16"/>
        <rFont val="Arial Narrow"/>
        <family val="2"/>
      </rPr>
      <t xml:space="preserve"> сельскохозяйственным товаропроизводителям в области </t>
    </r>
    <r>
      <rPr>
        <b/>
        <sz val="16"/>
        <rFont val="Arial Narrow"/>
        <family val="2"/>
      </rPr>
      <t>растениеводства</t>
    </r>
    <r>
      <rPr>
        <sz val="16"/>
        <rFont val="Arial Narrow"/>
        <family val="2"/>
      </rPr>
      <t xml:space="preserve"> ( фед..бюджет)</t>
    </r>
  </si>
  <si>
    <r>
      <t xml:space="preserve">Субвенция на оказание </t>
    </r>
    <r>
      <rPr>
        <b/>
        <sz val="16"/>
        <rFont val="Arial Narrow"/>
        <family val="2"/>
      </rPr>
      <t>несвязной поддержки</t>
    </r>
    <r>
      <rPr>
        <sz val="16"/>
        <rFont val="Arial Narrow"/>
        <family val="2"/>
      </rPr>
      <t xml:space="preserve"> сельскохозяйственным товаропроизводителям в области </t>
    </r>
    <r>
      <rPr>
        <b/>
        <sz val="16"/>
        <rFont val="Arial Narrow"/>
        <family val="2"/>
      </rPr>
      <t>растениеводства</t>
    </r>
    <r>
      <rPr>
        <sz val="16"/>
        <rFont val="Arial Narrow"/>
        <family val="2"/>
      </rPr>
      <t xml:space="preserve"> ( обл..бюджет)</t>
    </r>
  </si>
  <si>
    <r>
      <t xml:space="preserve">Субвенция на предоставление субсидий </t>
    </r>
    <r>
      <rPr>
        <b/>
        <sz val="16"/>
        <rFont val="Arial Narrow"/>
        <family val="2"/>
      </rPr>
      <t>на 1 кг</t>
    </r>
    <r>
      <rPr>
        <sz val="16"/>
        <rFont val="Arial Narrow"/>
        <family val="2"/>
      </rPr>
      <t xml:space="preserve"> реализованного и(или) отгруженного на собственную переработку </t>
    </r>
    <r>
      <rPr>
        <b/>
        <sz val="16"/>
        <rFont val="Arial Narrow"/>
        <family val="2"/>
      </rPr>
      <t xml:space="preserve">молока </t>
    </r>
    <r>
      <rPr>
        <sz val="16"/>
        <rFont val="Arial Narrow"/>
        <family val="2"/>
      </rPr>
      <t>(фед. Бюдж.)</t>
    </r>
  </si>
  <si>
    <r>
      <t xml:space="preserve">Субвенция на полномочия по организации мероприятий </t>
    </r>
    <r>
      <rPr>
        <b/>
        <sz val="16"/>
        <rFont val="Arial Narrow"/>
        <family val="2"/>
      </rPr>
      <t>по ликвидации болезней животных</t>
    </r>
    <r>
      <rPr>
        <sz val="16"/>
        <rFont val="Arial Narrow"/>
        <family val="2"/>
      </rPr>
      <t>, их лечения</t>
    </r>
  </si>
  <si>
    <t>Пакалевский   с/с</t>
  </si>
  <si>
    <t>Гл. адм.</t>
  </si>
  <si>
    <t>Культура</t>
  </si>
  <si>
    <t>057</t>
  </si>
  <si>
    <r>
      <t xml:space="preserve">Субвенция на реализацию экономически значимой программы "Развитие </t>
    </r>
    <r>
      <rPr>
        <b/>
        <sz val="16"/>
        <rFont val="Arial Narrow"/>
        <family val="2"/>
      </rPr>
      <t>мясного скотоводства</t>
    </r>
    <r>
      <rPr>
        <sz val="16"/>
        <rFont val="Arial Narrow"/>
        <family val="2"/>
      </rPr>
      <t xml:space="preserve"> в Нижегородской области на 2015-2020 годы" (обл.б.)</t>
    </r>
  </si>
  <si>
    <r>
      <t xml:space="preserve">Субвенция на осуществление гос полномочий в области </t>
    </r>
    <r>
      <rPr>
        <b/>
        <sz val="16"/>
        <rFont val="Arial Narrow"/>
        <family val="2"/>
      </rPr>
      <t xml:space="preserve"> АПК</t>
    </r>
  </si>
  <si>
    <t>366 11105013 13 0000 120</t>
  </si>
  <si>
    <t>366 11105013 05 0000 120</t>
  </si>
  <si>
    <t>366 11105025 05 0000 120</t>
  </si>
  <si>
    <t>Субсидии на поддержку государственных программ субъектов РФ и муниципальных рограмм формирования современной городской среды (фед бюдж)</t>
  </si>
  <si>
    <r>
      <t xml:space="preserve">Субвенция навозмещение части затрат сельхозтоваропроизводителей </t>
    </r>
    <r>
      <rPr>
        <b/>
        <sz val="16"/>
        <rFont val="Arial Narrow"/>
        <family val="2"/>
      </rPr>
      <t>на 1 кг</t>
    </r>
    <r>
      <rPr>
        <sz val="16"/>
        <rFont val="Arial Narrow"/>
        <family val="2"/>
      </rPr>
      <t xml:space="preserve"> реализованного и(или) отгруженного на собственную переработку </t>
    </r>
    <r>
      <rPr>
        <b/>
        <sz val="16"/>
        <rFont val="Arial Narrow"/>
        <family val="2"/>
      </rPr>
      <t xml:space="preserve">молока </t>
    </r>
    <r>
      <rPr>
        <sz val="16"/>
        <rFont val="Arial Narrow"/>
        <family val="2"/>
      </rPr>
      <t>(обл. Бюдж.)</t>
    </r>
  </si>
  <si>
    <r>
      <t xml:space="preserve">Субвенция на поддержку </t>
    </r>
    <r>
      <rPr>
        <b/>
        <sz val="16"/>
        <rFont val="Arial Narrow"/>
        <family val="2"/>
      </rPr>
      <t>элитного семеноводства</t>
    </r>
    <r>
      <rPr>
        <sz val="16"/>
        <rFont val="Arial Narrow"/>
        <family val="2"/>
      </rPr>
      <t>(обл..бюд.)</t>
    </r>
  </si>
  <si>
    <r>
      <t xml:space="preserve">Субвенциии на обеспечение </t>
    </r>
    <r>
      <rPr>
        <b/>
        <sz val="16"/>
        <rFont val="Arial Narrow"/>
        <family val="2"/>
      </rPr>
      <t>жильем</t>
    </r>
    <r>
      <rPr>
        <sz val="16"/>
        <rFont val="Arial Narrow"/>
        <family val="2"/>
      </rPr>
      <t xml:space="preserve"> граждан, страдающих тяжелыми формами </t>
    </r>
    <r>
      <rPr>
        <b/>
        <sz val="16"/>
        <rFont val="Arial Narrow"/>
        <family val="2"/>
      </rPr>
      <t>хронических заболеваний</t>
    </r>
  </si>
  <si>
    <t xml:space="preserve">      * Иные межбюджетные трансферты за счет  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</t>
  </si>
  <si>
    <r>
      <t xml:space="preserve">Субвенция на поддержку </t>
    </r>
    <r>
      <rPr>
        <b/>
        <sz val="16"/>
        <rFont val="Arial Narrow"/>
        <family val="2"/>
      </rPr>
      <t>племенного животноводства</t>
    </r>
    <r>
      <rPr>
        <sz val="16"/>
        <rFont val="Arial Narrow"/>
        <family val="2"/>
      </rPr>
      <t>(обл.бюд.)</t>
    </r>
  </si>
  <si>
    <t xml:space="preserve">Патентная  система  налогообложения
 патентной системы налогообложения
</t>
  </si>
  <si>
    <t>Доп. норматив 82  %</t>
  </si>
  <si>
    <r>
      <t xml:space="preserve">Субсидии на обеспечение доступа к системе </t>
    </r>
    <r>
      <rPr>
        <b/>
        <sz val="16"/>
        <rFont val="Arial Narrow"/>
        <family val="2"/>
      </rPr>
      <t>электронного документооборота</t>
    </r>
  </si>
  <si>
    <r>
      <t xml:space="preserve">Субвенции на исполнение полномочий в сфере общего образования в муниципальных </t>
    </r>
    <r>
      <rPr>
        <b/>
        <sz val="16"/>
        <rFont val="Arial Narrow"/>
        <family val="2"/>
      </rPr>
      <t xml:space="preserve">дошкольных </t>
    </r>
    <r>
      <rPr>
        <sz val="16"/>
        <rFont val="Arial Narrow"/>
        <family val="2"/>
      </rPr>
      <t>образовательных организациях</t>
    </r>
  </si>
  <si>
    <r>
      <t>Субвенции на исполнение полномочий по финансовому обеспечению осуществления</t>
    </r>
    <r>
      <rPr>
        <b/>
        <sz val="14"/>
        <rFont val="Arial Narrow"/>
        <family val="2"/>
      </rPr>
      <t xml:space="preserve"> присмотра и ухода за</t>
    </r>
    <r>
      <rPr>
        <sz val="14"/>
        <rFont val="Arial Narrow"/>
        <family val="2"/>
      </rPr>
      <t xml:space="preserve"> </t>
    </r>
    <r>
      <rPr>
        <b/>
        <sz val="14"/>
        <rFont val="Arial Narrow"/>
        <family val="2"/>
      </rPr>
      <t>детьми-инвалидами,</t>
    </r>
    <r>
      <rPr>
        <sz val="14"/>
        <rFont val="Arial Narrow"/>
        <family val="2"/>
      </rPr>
      <t xml:space="preserve">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</t>
    </r>
  </si>
  <si>
    <r>
      <t xml:space="preserve">Субвенции на исполнение полномочий в сфере </t>
    </r>
    <r>
      <rPr>
        <b/>
        <sz val="16"/>
        <rFont val="Arial Narrow"/>
        <family val="2"/>
      </rPr>
      <t>общего образования</t>
    </r>
    <r>
      <rPr>
        <sz val="16"/>
        <rFont val="Arial Narrow"/>
        <family val="2"/>
      </rPr>
      <t xml:space="preserve"> в муниципальных обще-образовательных организациях</t>
    </r>
  </si>
  <si>
    <r>
      <t xml:space="preserve">Субвенции на исполнение полномочий по дополнительному финансовому обеспечению мероприятий по организации </t>
    </r>
    <r>
      <rPr>
        <b/>
        <sz val="16"/>
        <rFont val="Arial Narrow"/>
        <family val="2"/>
      </rPr>
      <t>двухразового бесплатного питания обучающихся с ограниченными возможностями здоровья</t>
    </r>
    <r>
      <rPr>
        <sz val="16"/>
        <rFont val="Arial Narrow"/>
        <family val="2"/>
      </rPr>
      <t>, не проживающих в муниципальных организациях, осуществляющих образовательную деятельность по адаптированным основным общеобразовательным программам, в части финансового обеспечения наборов продуктов для организации питания</t>
    </r>
  </si>
  <si>
    <r>
      <t xml:space="preserve">Субвенции на компенсацию части расходов </t>
    </r>
    <r>
      <rPr>
        <b/>
        <sz val="16"/>
        <rFont val="Arial Narrow"/>
        <family val="2"/>
      </rPr>
      <t>по приобретению путевки</t>
    </r>
    <r>
      <rPr>
        <sz val="16"/>
        <rFont val="Arial Narrow"/>
        <family val="2"/>
      </rPr>
      <t xml:space="preserve"> и предоставлению путевки с частичной оплатой за счет средств областного бюджета в организации, </t>
    </r>
    <r>
      <rPr>
        <b/>
        <sz val="16"/>
        <rFont val="Arial Narrow"/>
        <family val="2"/>
      </rPr>
      <t xml:space="preserve">осуществляющие санаторно-курортное лечение </t>
    </r>
    <r>
      <rPr>
        <sz val="16"/>
        <rFont val="Arial Narrow"/>
        <family val="2"/>
      </rPr>
      <t xml:space="preserve">детей в соответствии с имеющейся лицензией, организации, осуществляющие санаторно-курортную помощь детям в соответствии с имеющейся лицензией, расположенные на территории Российской Федерацииоплатой за счет средств областного бюджета в организации, осуществляющие </t>
    </r>
    <r>
      <rPr>
        <b/>
        <sz val="16"/>
        <rFont val="Arial Narrow"/>
        <family val="2"/>
      </rPr>
      <t xml:space="preserve">санаторно-курортное лечение </t>
    </r>
    <r>
      <rPr>
        <sz val="16"/>
        <rFont val="Arial Narrow"/>
        <family val="2"/>
      </rPr>
      <t>и санаторнокурортную помощь  детям</t>
    </r>
  </si>
  <si>
    <r>
      <t xml:space="preserve">Субвенции на поддержку </t>
    </r>
    <r>
      <rPr>
        <b/>
        <sz val="16"/>
        <rFont val="Arial Narrow"/>
        <family val="2"/>
      </rPr>
      <t xml:space="preserve">племенного животноводства </t>
    </r>
    <r>
      <rPr>
        <sz val="16"/>
        <rFont val="Arial Narrow"/>
        <family val="2"/>
      </rPr>
      <t>за счет средств областного бюджета</t>
    </r>
  </si>
  <si>
    <t>478</t>
  </si>
  <si>
    <r>
      <t xml:space="preserve">Субвенции на обеспечение </t>
    </r>
    <r>
      <rPr>
        <b/>
        <sz val="16"/>
        <rFont val="Arial Narrow"/>
        <family val="2"/>
      </rPr>
      <t xml:space="preserve">жильем </t>
    </r>
    <r>
      <rPr>
        <sz val="16"/>
        <rFont val="Arial Narrow"/>
        <family val="2"/>
      </rPr>
      <t>отдельных категорий граждан, установленных Федеральным законом от 12 января 1995 года № 5-ФЗ "О ветеранах" фед бюдж</t>
    </r>
  </si>
  <si>
    <t>Противодействие коррупции</t>
  </si>
  <si>
    <t xml:space="preserve">Привлечение комерческих кредитов </t>
  </si>
  <si>
    <t xml:space="preserve">Прогноз консолидированного бюджета Тонкинского района на 2020-2022 гг                                                                     </t>
  </si>
  <si>
    <t>106 06033 10 0000 110(орг)</t>
  </si>
  <si>
    <t>106 06043 10 0000 110(ф.л)</t>
  </si>
  <si>
    <t>Упрощенная система налогообложения</t>
  </si>
  <si>
    <r>
      <t xml:space="preserve">Субсидии на поддержку государственных программ субъектов РФ и муниципальных рограмм формирования современной </t>
    </r>
    <r>
      <rPr>
        <b/>
        <sz val="16"/>
        <rFont val="Arial Narrow"/>
        <family val="2"/>
      </rPr>
      <t>городской среды</t>
    </r>
    <r>
      <rPr>
        <sz val="16"/>
        <rFont val="Arial Narrow"/>
        <family val="2"/>
      </rPr>
      <t xml:space="preserve"> (обл. бюдж)</t>
    </r>
  </si>
  <si>
    <r>
      <t xml:space="preserve">Субсидии на осуществление социальных выплат </t>
    </r>
    <r>
      <rPr>
        <b/>
        <sz val="16"/>
        <rFont val="Arial Narrow"/>
        <family val="2"/>
      </rPr>
      <t>молодым семьям</t>
    </r>
    <r>
      <rPr>
        <sz val="16"/>
        <rFont val="Arial Narrow"/>
        <family val="2"/>
      </rPr>
      <t xml:space="preserve"> на приобретение жилья или строительство индивидуального жилого дома ( фед бюджета)</t>
    </r>
  </si>
  <si>
    <r>
      <t>Субсидии на осуществление социальных выплат</t>
    </r>
    <r>
      <rPr>
        <b/>
        <sz val="16"/>
        <rFont val="Arial Narrow"/>
        <family val="2"/>
      </rPr>
      <t xml:space="preserve"> молодым семьям </t>
    </r>
    <r>
      <rPr>
        <sz val="16"/>
        <rFont val="Arial Narrow"/>
        <family val="2"/>
      </rPr>
      <t>на приобретение жилья или строительство индивидуального жилого дома ( обл бюджета)</t>
    </r>
  </si>
  <si>
    <r>
      <t xml:space="preserve">Субвенции на исполнение полномочий по финансовому обеспечению выплаты </t>
    </r>
    <r>
      <rPr>
        <b/>
        <sz val="16"/>
        <rFont val="Arial Narrow"/>
        <family val="2"/>
      </rPr>
      <t>компенсации педагогическим работникам</t>
    </r>
    <r>
      <rPr>
        <sz val="16"/>
        <rFont val="Arial Narrow"/>
        <family val="2"/>
      </rPr>
      <t xml:space="preserve"> за работу по подготовке и проведению государственной </t>
    </r>
    <r>
      <rPr>
        <b/>
        <sz val="16"/>
        <rFont val="Arial Narrow"/>
        <family val="2"/>
      </rPr>
      <t xml:space="preserve">итоговой аттестации </t>
    </r>
    <r>
      <rPr>
        <sz val="16"/>
        <rFont val="Arial Narrow"/>
        <family val="2"/>
      </rPr>
      <t>по образовательным программам основного общего и среднего общего образования</t>
    </r>
  </si>
  <si>
    <r>
      <t xml:space="preserve">Субвенции на возмещение части затрат </t>
    </r>
    <r>
      <rPr>
        <b/>
        <sz val="16"/>
        <rFont val="Arial Narrow"/>
        <family val="2"/>
      </rPr>
      <t>на уплату процентов по кредитам</t>
    </r>
    <r>
      <rPr>
        <sz val="16"/>
        <rFont val="Arial Narrow"/>
        <family val="2"/>
      </rPr>
      <t>, полученным в российских кредитных организациях, и займам, полученным в сельскохозяйственных кредитных потребительских кооперативах ( фед.бюджет)</t>
    </r>
  </si>
  <si>
    <r>
      <t xml:space="preserve">Субвенции на возмещение части затрат </t>
    </r>
    <r>
      <rPr>
        <b/>
        <sz val="16"/>
        <rFont val="Arial Narrow"/>
        <family val="2"/>
      </rPr>
      <t>на уплату процентов по кредитам</t>
    </r>
    <r>
      <rPr>
        <sz val="16"/>
        <rFont val="Arial Narrow"/>
        <family val="2"/>
      </rPr>
      <t>, полученным в российских кредитных организациях, и займам, полученным в сельскохозяйственных кредитных потребительских кооперативах ( обл.бюджет)</t>
    </r>
  </si>
  <si>
    <r>
      <t xml:space="preserve">Субвенции на возмещение части затрат на </t>
    </r>
    <r>
      <rPr>
        <b/>
        <sz val="16"/>
        <rFont val="Arial Narrow"/>
        <family val="2"/>
      </rPr>
      <t>приобретение оборудования и техники</t>
    </r>
    <r>
      <rPr>
        <sz val="16"/>
        <rFont val="Arial Narrow"/>
        <family val="2"/>
      </rPr>
      <t xml:space="preserve"> за счет средств (обл. бюдж.)</t>
    </r>
  </si>
  <si>
    <r>
      <t xml:space="preserve">Субвенции на  осуществление полномочий по созданию и организации деятельности муниципальных </t>
    </r>
    <r>
      <rPr>
        <b/>
        <sz val="16"/>
        <rFont val="Arial Narrow"/>
        <family val="2"/>
      </rPr>
      <t>комиссий по делам несовершеннолетних</t>
    </r>
    <r>
      <rPr>
        <sz val="16"/>
        <rFont val="Arial Narrow"/>
        <family val="2"/>
      </rPr>
      <t xml:space="preserve"> и защите их прав</t>
    </r>
  </si>
  <si>
    <r>
      <t xml:space="preserve">Субвенции на осуществление полномочий по </t>
    </r>
    <r>
      <rPr>
        <b/>
        <sz val="16"/>
        <rFont val="Arial Narrow"/>
        <family val="2"/>
      </rPr>
      <t xml:space="preserve">созданию административных комиссий </t>
    </r>
    <r>
      <rPr>
        <sz val="16"/>
        <rFont val="Arial Narrow"/>
        <family val="2"/>
      </rPr>
      <t>в Нижегородской области и на осуществление отдельных полномочий в области законодательства об административных правонарушениях</t>
    </r>
  </si>
  <si>
    <r>
      <t xml:space="preserve">Субсидии на обеспечение мероприятий по </t>
    </r>
    <r>
      <rPr>
        <b/>
        <sz val="16"/>
        <rFont val="Arial Narrow"/>
        <family val="2"/>
      </rPr>
      <t>переселению</t>
    </r>
    <r>
      <rPr>
        <sz val="16"/>
        <rFont val="Arial Narrow"/>
        <family val="2"/>
      </rPr>
      <t xml:space="preserve"> граждан из аварийного жилищного фонда за счет средств областного бюджета</t>
    </r>
  </si>
  <si>
    <t xml:space="preserve">      * Иные межбюджетные трансферты за счет  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районного бюджета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</si>
</sst>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  <numFmt numFmtId="188" formatCode="0.0000"/>
    <numFmt numFmtId="189" formatCode="0.00000"/>
    <numFmt numFmtId="190" formatCode="#,##0.0000"/>
    <numFmt numFmtId="191" formatCode="#,##0.00000"/>
    <numFmt numFmtId="192" formatCode="0.000000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i/>
      <sz val="16"/>
      <name val="Arial Narrow"/>
      <family val="2"/>
    </font>
    <font>
      <u val="single"/>
      <sz val="16"/>
      <name val="Arial Narrow"/>
      <family val="2"/>
    </font>
    <font>
      <b/>
      <sz val="18"/>
      <name val="Arial"/>
      <family val="2"/>
    </font>
    <font>
      <b/>
      <sz val="17"/>
      <name val="Arial Narrow"/>
      <family val="2"/>
    </font>
    <font>
      <sz val="1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5" fillId="34" borderId="13" xfId="0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 vertical="center" wrapText="1"/>
    </xf>
    <xf numFmtId="180" fontId="6" fillId="0" borderId="14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 vertical="center" wrapText="1"/>
    </xf>
    <xf numFmtId="180" fontId="6" fillId="0" borderId="15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181" fontId="6" fillId="0" borderId="15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180" fontId="6" fillId="0" borderId="18" xfId="0" applyNumberFormat="1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180" fontId="5" fillId="33" borderId="20" xfId="0" applyNumberFormat="1" applyFont="1" applyFill="1" applyBorder="1" applyAlignment="1">
      <alignment/>
    </xf>
    <xf numFmtId="180" fontId="5" fillId="0" borderId="14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justify"/>
    </xf>
    <xf numFmtId="0" fontId="6" fillId="0" borderId="14" xfId="0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180" fontId="6" fillId="0" borderId="17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5" fillId="33" borderId="19" xfId="0" applyFont="1" applyFill="1" applyBorder="1" applyAlignment="1">
      <alignment wrapText="1"/>
    </xf>
    <xf numFmtId="0" fontId="6" fillId="33" borderId="20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18" xfId="0" applyFont="1" applyFill="1" applyBorder="1" applyAlignment="1">
      <alignment horizontal="justify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5" xfId="0" applyFont="1" applyFill="1" applyBorder="1" applyAlignment="1">
      <alignment wrapText="1"/>
    </xf>
    <xf numFmtId="0" fontId="6" fillId="0" borderId="26" xfId="0" applyFont="1" applyFill="1" applyBorder="1" applyAlignment="1">
      <alignment horizontal="justify"/>
    </xf>
    <xf numFmtId="0" fontId="6" fillId="0" borderId="28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6" fillId="0" borderId="21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/>
    </xf>
    <xf numFmtId="0" fontId="6" fillId="0" borderId="29" xfId="0" applyFont="1" applyFill="1" applyBorder="1" applyAlignment="1">
      <alignment wrapText="1"/>
    </xf>
    <xf numFmtId="0" fontId="6" fillId="0" borderId="22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justify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2" fontId="5" fillId="33" borderId="15" xfId="0" applyNumberFormat="1" applyFont="1" applyFill="1" applyBorder="1" applyAlignment="1">
      <alignment horizontal="center" wrapText="1"/>
    </xf>
    <xf numFmtId="186" fontId="6" fillId="0" borderId="15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18" xfId="0" applyFont="1" applyFill="1" applyBorder="1" applyAlignment="1">
      <alignment wrapText="1"/>
    </xf>
    <xf numFmtId="0" fontId="6" fillId="0" borderId="18" xfId="0" applyFont="1" applyFill="1" applyBorder="1" applyAlignment="1">
      <alignment horizontal="justify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wrapText="1"/>
    </xf>
    <xf numFmtId="0" fontId="6" fillId="0" borderId="23" xfId="0" applyFont="1" applyBorder="1" applyAlignment="1">
      <alignment horizontal="center" wrapText="1"/>
    </xf>
    <xf numFmtId="0" fontId="7" fillId="33" borderId="35" xfId="0" applyFont="1" applyFill="1" applyBorder="1" applyAlignment="1">
      <alignment wrapText="1"/>
    </xf>
    <xf numFmtId="0" fontId="7" fillId="33" borderId="36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/>
    </xf>
    <xf numFmtId="181" fontId="7" fillId="34" borderId="0" xfId="0" applyNumberFormat="1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5" fillId="0" borderId="32" xfId="0" applyFont="1" applyFill="1" applyBorder="1" applyAlignment="1">
      <alignment wrapText="1"/>
    </xf>
    <xf numFmtId="0" fontId="5" fillId="33" borderId="33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40" xfId="0" applyFont="1" applyFill="1" applyBorder="1" applyAlignment="1">
      <alignment horizontal="center"/>
    </xf>
    <xf numFmtId="4" fontId="6" fillId="0" borderId="40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181" fontId="10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41" xfId="0" applyFont="1" applyFill="1" applyBorder="1" applyAlignment="1">
      <alignment/>
    </xf>
    <xf numFmtId="0" fontId="6" fillId="0" borderId="42" xfId="0" applyFont="1" applyFill="1" applyBorder="1" applyAlignment="1">
      <alignment horizontal="center"/>
    </xf>
    <xf numFmtId="181" fontId="6" fillId="0" borderId="42" xfId="0" applyNumberFormat="1" applyFont="1" applyFill="1" applyBorder="1" applyAlignment="1">
      <alignment/>
    </xf>
    <xf numFmtId="1" fontId="6" fillId="0" borderId="40" xfId="0" applyNumberFormat="1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6" fillId="34" borderId="15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0" fontId="6" fillId="33" borderId="44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0" fontId="6" fillId="34" borderId="45" xfId="0" applyFont="1" applyFill="1" applyBorder="1" applyAlignment="1">
      <alignment wrapText="1"/>
    </xf>
    <xf numFmtId="0" fontId="7" fillId="34" borderId="45" xfId="0" applyFont="1" applyFill="1" applyBorder="1" applyAlignment="1">
      <alignment horizontal="center"/>
    </xf>
    <xf numFmtId="0" fontId="5" fillId="34" borderId="46" xfId="0" applyFont="1" applyFill="1" applyBorder="1" applyAlignment="1">
      <alignment/>
    </xf>
    <xf numFmtId="0" fontId="4" fillId="0" borderId="26" xfId="0" applyFont="1" applyFill="1" applyBorder="1" applyAlignment="1">
      <alignment horizontal="justify"/>
    </xf>
    <xf numFmtId="0" fontId="6" fillId="0" borderId="19" xfId="0" applyFont="1" applyFill="1" applyBorder="1" applyAlignment="1">
      <alignment wrapText="1"/>
    </xf>
    <xf numFmtId="0" fontId="6" fillId="0" borderId="17" xfId="0" applyFont="1" applyFill="1" applyBorder="1" applyAlignment="1">
      <alignment horizontal="justify"/>
    </xf>
    <xf numFmtId="0" fontId="5" fillId="0" borderId="47" xfId="0" applyFont="1" applyFill="1" applyBorder="1" applyAlignment="1">
      <alignment wrapText="1"/>
    </xf>
    <xf numFmtId="0" fontId="5" fillId="0" borderId="4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49" fontId="6" fillId="0" borderId="33" xfId="0" applyNumberFormat="1" applyFont="1" applyFill="1" applyBorder="1" applyAlignment="1">
      <alignment horizontal="right"/>
    </xf>
    <xf numFmtId="49" fontId="6" fillId="0" borderId="33" xfId="0" applyNumberFormat="1" applyFont="1" applyFill="1" applyBorder="1" applyAlignment="1">
      <alignment/>
    </xf>
    <xf numFmtId="49" fontId="6" fillId="0" borderId="49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49" fontId="6" fillId="0" borderId="34" xfId="0" applyNumberFormat="1" applyFont="1" applyFill="1" applyBorder="1" applyAlignment="1">
      <alignment/>
    </xf>
    <xf numFmtId="49" fontId="6" fillId="0" borderId="43" xfId="0" applyNumberFormat="1" applyFont="1" applyFill="1" applyBorder="1" applyAlignment="1">
      <alignment/>
    </xf>
    <xf numFmtId="49" fontId="6" fillId="0" borderId="32" xfId="0" applyNumberFormat="1" applyFont="1" applyFill="1" applyBorder="1" applyAlignment="1">
      <alignment/>
    </xf>
    <xf numFmtId="0" fontId="6" fillId="0" borderId="22" xfId="0" applyFont="1" applyFill="1" applyBorder="1" applyAlignment="1">
      <alignment wrapText="1"/>
    </xf>
    <xf numFmtId="0" fontId="6" fillId="0" borderId="22" xfId="0" applyFont="1" applyBorder="1" applyAlignment="1">
      <alignment horizontal="center" wrapText="1"/>
    </xf>
    <xf numFmtId="49" fontId="6" fillId="33" borderId="44" xfId="0" applyNumberFormat="1" applyFont="1" applyFill="1" applyBorder="1" applyAlignment="1">
      <alignment/>
    </xf>
    <xf numFmtId="49" fontId="5" fillId="34" borderId="32" xfId="0" applyNumberFormat="1" applyFont="1" applyFill="1" applyBorder="1" applyAlignment="1">
      <alignment/>
    </xf>
    <xf numFmtId="0" fontId="6" fillId="0" borderId="15" xfId="0" applyFont="1" applyBorder="1" applyAlignment="1">
      <alignment wrapText="1"/>
    </xf>
    <xf numFmtId="0" fontId="5" fillId="13" borderId="19" xfId="0" applyFont="1" applyFill="1" applyBorder="1" applyAlignment="1">
      <alignment wrapText="1"/>
    </xf>
    <xf numFmtId="0" fontId="6" fillId="13" borderId="24" xfId="0" applyFont="1" applyFill="1" applyBorder="1" applyAlignment="1">
      <alignment horizontal="center"/>
    </xf>
    <xf numFmtId="0" fontId="6" fillId="13" borderId="20" xfId="0" applyFont="1" applyFill="1" applyBorder="1" applyAlignment="1">
      <alignment/>
    </xf>
    <xf numFmtId="49" fontId="5" fillId="13" borderId="50" xfId="0" applyNumberFormat="1" applyFont="1" applyFill="1" applyBorder="1" applyAlignment="1">
      <alignment/>
    </xf>
    <xf numFmtId="0" fontId="5" fillId="13" borderId="51" xfId="0" applyFont="1" applyFill="1" applyBorder="1" applyAlignment="1">
      <alignment/>
    </xf>
    <xf numFmtId="0" fontId="5" fillId="13" borderId="51" xfId="0" applyFont="1" applyFill="1" applyBorder="1" applyAlignment="1">
      <alignment horizontal="center"/>
    </xf>
    <xf numFmtId="4" fontId="5" fillId="13" borderId="52" xfId="0" applyNumberFormat="1" applyFont="1" applyFill="1" applyBorder="1" applyAlignment="1">
      <alignment/>
    </xf>
    <xf numFmtId="0" fontId="5" fillId="13" borderId="31" xfId="0" applyFont="1" applyFill="1" applyBorder="1" applyAlignment="1">
      <alignment horizontal="justify" vertical="center"/>
    </xf>
    <xf numFmtId="0" fontId="6" fillId="13" borderId="53" xfId="0" applyFont="1" applyFill="1" applyBorder="1" applyAlignment="1">
      <alignment horizontal="center" vertical="center"/>
    </xf>
    <xf numFmtId="4" fontId="5" fillId="13" borderId="53" xfId="0" applyNumberFormat="1" applyFont="1" applyFill="1" applyBorder="1" applyAlignment="1">
      <alignment/>
    </xf>
    <xf numFmtId="0" fontId="6" fillId="13" borderId="44" xfId="0" applyFont="1" applyFill="1" applyBorder="1" applyAlignment="1">
      <alignment/>
    </xf>
    <xf numFmtId="0" fontId="5" fillId="13" borderId="54" xfId="0" applyFont="1" applyFill="1" applyBorder="1" applyAlignment="1">
      <alignment/>
    </xf>
    <xf numFmtId="186" fontId="10" fillId="0" borderId="15" xfId="0" applyNumberFormat="1" applyFont="1" applyFill="1" applyBorder="1" applyAlignment="1">
      <alignment/>
    </xf>
    <xf numFmtId="186" fontId="5" fillId="0" borderId="13" xfId="0" applyNumberFormat="1" applyFont="1" applyFill="1" applyBorder="1" applyAlignment="1">
      <alignment/>
    </xf>
    <xf numFmtId="186" fontId="6" fillId="33" borderId="15" xfId="0" applyNumberFormat="1" applyFont="1" applyFill="1" applyBorder="1" applyAlignment="1">
      <alignment/>
    </xf>
    <xf numFmtId="0" fontId="10" fillId="13" borderId="33" xfId="0" applyFont="1" applyFill="1" applyBorder="1" applyAlignment="1">
      <alignment/>
    </xf>
    <xf numFmtId="0" fontId="10" fillId="13" borderId="15" xfId="0" applyFont="1" applyFill="1" applyBorder="1" applyAlignment="1">
      <alignment horizontal="center"/>
    </xf>
    <xf numFmtId="186" fontId="10" fillId="13" borderId="15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44" xfId="0" applyNumberFormat="1" applyFont="1" applyFill="1" applyBorder="1" applyAlignment="1">
      <alignment/>
    </xf>
    <xf numFmtId="49" fontId="6" fillId="34" borderId="33" xfId="0" applyNumberFormat="1" applyFont="1" applyFill="1" applyBorder="1" applyAlignment="1">
      <alignment/>
    </xf>
    <xf numFmtId="0" fontId="6" fillId="34" borderId="16" xfId="0" applyFont="1" applyFill="1" applyBorder="1" applyAlignment="1">
      <alignment wrapText="1"/>
    </xf>
    <xf numFmtId="0" fontId="6" fillId="34" borderId="15" xfId="0" applyFont="1" applyFill="1" applyBorder="1" applyAlignment="1">
      <alignment horizontal="center" wrapText="1"/>
    </xf>
    <xf numFmtId="0" fontId="6" fillId="34" borderId="27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5"/>
  <sheetViews>
    <sheetView tabSelected="1" zoomScale="80" zoomScaleNormal="80" zoomScalePageLayoutView="57" workbookViewId="0" topLeftCell="A1">
      <selection activeCell="B105" sqref="B105:D105"/>
    </sheetView>
  </sheetViews>
  <sheetFormatPr defaultColWidth="9.140625" defaultRowHeight="12.75"/>
  <cols>
    <col min="1" max="1" width="6.8515625" style="1" customWidth="1"/>
    <col min="2" max="2" width="55.00390625" style="1" customWidth="1"/>
    <col min="3" max="3" width="23.8515625" style="2" hidden="1" customWidth="1"/>
    <col min="4" max="4" width="14.28125" style="1" customWidth="1"/>
    <col min="5" max="16384" width="9.140625" style="1" customWidth="1"/>
  </cols>
  <sheetData>
    <row r="1" ht="16.5" customHeight="1"/>
    <row r="2" ht="16.5" customHeight="1">
      <c r="D2" s="116"/>
    </row>
    <row r="3" spans="1:4" s="81" customFormat="1" ht="70.5" customHeight="1" thickBot="1">
      <c r="A3" s="95"/>
      <c r="B3" s="169" t="s">
        <v>162</v>
      </c>
      <c r="C3" s="169"/>
      <c r="D3" s="169"/>
    </row>
    <row r="4" spans="1:4" s="5" customFormat="1" ht="116.25" customHeight="1" thickBot="1">
      <c r="A4" s="128" t="s">
        <v>135</v>
      </c>
      <c r="B4" s="129" t="s">
        <v>0</v>
      </c>
      <c r="C4" s="129" t="s">
        <v>36</v>
      </c>
      <c r="D4" s="130" t="s">
        <v>134</v>
      </c>
    </row>
    <row r="5" spans="1:4" s="5" customFormat="1" ht="24" customHeight="1" thickBot="1" thickTop="1">
      <c r="A5" s="6"/>
      <c r="B5" s="7" t="s">
        <v>34</v>
      </c>
      <c r="C5" s="8"/>
      <c r="D5" s="9">
        <f>D7+D8+D9+D17+D18+D19+D20+D23+D11</f>
        <v>3035.1</v>
      </c>
    </row>
    <row r="6" spans="1:4" s="13" customFormat="1" ht="19.5" customHeight="1" thickTop="1">
      <c r="A6" s="131"/>
      <c r="B6" s="10" t="s">
        <v>111</v>
      </c>
      <c r="C6" s="11"/>
      <c r="D6" s="12"/>
    </row>
    <row r="7" spans="1:4" s="17" customFormat="1" ht="19.5" customHeight="1">
      <c r="A7" s="83">
        <v>182</v>
      </c>
      <c r="B7" s="14" t="s">
        <v>112</v>
      </c>
      <c r="C7" s="15" t="s">
        <v>101</v>
      </c>
      <c r="D7" s="16">
        <v>222.2</v>
      </c>
    </row>
    <row r="8" spans="1:4" s="17" customFormat="1" ht="19.5" customHeight="1">
      <c r="A8" s="84">
        <v>182</v>
      </c>
      <c r="B8" s="14" t="s">
        <v>150</v>
      </c>
      <c r="C8" s="15" t="s">
        <v>101</v>
      </c>
      <c r="D8" s="20"/>
    </row>
    <row r="9" spans="1:4" s="17" customFormat="1" ht="19.5" customHeight="1">
      <c r="A9" s="84">
        <v>182</v>
      </c>
      <c r="B9" s="19" t="s">
        <v>94</v>
      </c>
      <c r="C9" s="15" t="s">
        <v>102</v>
      </c>
      <c r="D9" s="20"/>
    </row>
    <row r="10" spans="1:4" s="17" customFormat="1" ht="19.5" customHeight="1">
      <c r="A10" s="84">
        <v>182</v>
      </c>
      <c r="B10" s="39" t="s">
        <v>149</v>
      </c>
      <c r="C10" s="15"/>
      <c r="D10" s="20"/>
    </row>
    <row r="11" spans="1:4" s="17" customFormat="1" ht="19.5" customHeight="1">
      <c r="A11" s="84">
        <v>100</v>
      </c>
      <c r="B11" s="21" t="s">
        <v>79</v>
      </c>
      <c r="C11" s="15"/>
      <c r="D11" s="22">
        <v>2039</v>
      </c>
    </row>
    <row r="12" spans="1:4" s="17" customFormat="1" ht="19.5" customHeight="1">
      <c r="A12" s="84">
        <v>100</v>
      </c>
      <c r="B12" s="23" t="s">
        <v>90</v>
      </c>
      <c r="C12" s="15"/>
      <c r="D12" s="22"/>
    </row>
    <row r="13" spans="1:4" s="17" customFormat="1" ht="19.5" customHeight="1">
      <c r="A13" s="84">
        <v>100</v>
      </c>
      <c r="B13" s="23" t="s">
        <v>91</v>
      </c>
      <c r="C13" s="15"/>
      <c r="D13" s="22"/>
    </row>
    <row r="14" spans="1:4" s="17" customFormat="1" ht="19.5" customHeight="1">
      <c r="A14" s="84">
        <v>100</v>
      </c>
      <c r="B14" s="23" t="s">
        <v>92</v>
      </c>
      <c r="C14" s="15"/>
      <c r="D14" s="22"/>
    </row>
    <row r="15" spans="1:4" s="17" customFormat="1" ht="19.5" customHeight="1">
      <c r="A15" s="84">
        <v>100</v>
      </c>
      <c r="B15" s="23" t="s">
        <v>93</v>
      </c>
      <c r="C15" s="15"/>
      <c r="D15" s="22"/>
    </row>
    <row r="16" spans="1:4" s="17" customFormat="1" ht="19.5" customHeight="1">
      <c r="A16" s="84">
        <v>182</v>
      </c>
      <c r="B16" s="163" t="s">
        <v>165</v>
      </c>
      <c r="C16" s="15"/>
      <c r="D16" s="22"/>
    </row>
    <row r="17" spans="1:4" s="17" customFormat="1" ht="19.5" customHeight="1">
      <c r="A17" s="84">
        <v>182</v>
      </c>
      <c r="B17" s="19" t="s">
        <v>1</v>
      </c>
      <c r="C17" s="15" t="s">
        <v>82</v>
      </c>
      <c r="D17" s="20"/>
    </row>
    <row r="18" spans="1:4" s="17" customFormat="1" ht="19.5" customHeight="1">
      <c r="A18" s="84">
        <v>182</v>
      </c>
      <c r="B18" s="19" t="s">
        <v>2</v>
      </c>
      <c r="C18" s="15" t="s">
        <v>83</v>
      </c>
      <c r="D18" s="25">
        <v>2.5</v>
      </c>
    </row>
    <row r="19" spans="1:4" s="17" customFormat="1" ht="19.5" customHeight="1">
      <c r="A19" s="84">
        <v>182</v>
      </c>
      <c r="B19" s="19" t="s">
        <v>3</v>
      </c>
      <c r="C19" s="15" t="s">
        <v>103</v>
      </c>
      <c r="D19" s="22">
        <v>61.1</v>
      </c>
    </row>
    <row r="20" spans="1:4" s="17" customFormat="1" ht="19.5" customHeight="1">
      <c r="A20" s="84">
        <v>182</v>
      </c>
      <c r="B20" s="19" t="s">
        <v>4</v>
      </c>
      <c r="C20" s="15" t="s">
        <v>104</v>
      </c>
      <c r="D20" s="35">
        <f>D21+D22</f>
        <v>709.8</v>
      </c>
    </row>
    <row r="21" spans="1:4" s="17" customFormat="1" ht="19.5" customHeight="1">
      <c r="A21" s="84"/>
      <c r="B21" s="26" t="s">
        <v>163</v>
      </c>
      <c r="C21" s="27" t="s">
        <v>105</v>
      </c>
      <c r="D21" s="24">
        <v>240.4</v>
      </c>
    </row>
    <row r="22" spans="1:4" s="17" customFormat="1" ht="19.5" customHeight="1">
      <c r="A22" s="84"/>
      <c r="B22" s="29" t="s">
        <v>164</v>
      </c>
      <c r="C22" s="15" t="s">
        <v>106</v>
      </c>
      <c r="D22" s="42">
        <v>469.4</v>
      </c>
    </row>
    <row r="23" spans="1:4" s="17" customFormat="1" ht="22.5" customHeight="1" thickBot="1">
      <c r="A23" s="84">
        <v>182</v>
      </c>
      <c r="B23" s="30" t="s">
        <v>5</v>
      </c>
      <c r="C23" s="31" t="s">
        <v>107</v>
      </c>
      <c r="D23" s="32">
        <v>0.5</v>
      </c>
    </row>
    <row r="24" spans="1:4" s="5" customFormat="1" ht="22.5" customHeight="1" thickBot="1" thickTop="1">
      <c r="A24" s="132"/>
      <c r="B24" s="33" t="s">
        <v>35</v>
      </c>
      <c r="C24" s="33"/>
      <c r="D24" s="34">
        <f>SUM(D25:D41)-D27-D29-D31-D32</f>
        <v>0</v>
      </c>
    </row>
    <row r="25" spans="1:4" s="17" customFormat="1" ht="20.25" customHeight="1" thickTop="1">
      <c r="A25" s="133" t="s">
        <v>68</v>
      </c>
      <c r="B25" s="19" t="s">
        <v>15</v>
      </c>
      <c r="C25" s="15"/>
      <c r="D25" s="35"/>
    </row>
    <row r="26" spans="1:4" s="17" customFormat="1" ht="22.5" customHeight="1">
      <c r="A26" s="84">
        <v>366</v>
      </c>
      <c r="B26" s="19" t="s">
        <v>6</v>
      </c>
      <c r="C26" s="15" t="s">
        <v>37</v>
      </c>
      <c r="D26" s="25"/>
    </row>
    <row r="27" spans="1:4" s="17" customFormat="1" ht="22.5" customHeight="1">
      <c r="A27" s="84"/>
      <c r="B27" s="36" t="s">
        <v>140</v>
      </c>
      <c r="C27" s="15"/>
      <c r="D27" s="25"/>
    </row>
    <row r="28" spans="1:4" s="17" customFormat="1" ht="22.5" customHeight="1">
      <c r="A28" s="84"/>
      <c r="B28" s="36" t="s">
        <v>141</v>
      </c>
      <c r="C28" s="15"/>
      <c r="D28" s="25"/>
    </row>
    <row r="29" spans="1:4" s="17" customFormat="1" ht="22.5" customHeight="1">
      <c r="A29" s="84"/>
      <c r="B29" s="36" t="s">
        <v>142</v>
      </c>
      <c r="C29" s="15"/>
      <c r="D29" s="25"/>
    </row>
    <row r="30" spans="1:4" s="17" customFormat="1" ht="21.75" customHeight="1">
      <c r="A30" s="84">
        <v>366</v>
      </c>
      <c r="B30" s="19" t="s">
        <v>7</v>
      </c>
      <c r="C30" s="15" t="s">
        <v>38</v>
      </c>
      <c r="D30" s="35"/>
    </row>
    <row r="31" spans="1:4" s="17" customFormat="1" ht="21.75" customHeight="1">
      <c r="A31" s="84"/>
      <c r="B31" s="36" t="s">
        <v>109</v>
      </c>
      <c r="C31" s="15"/>
      <c r="D31" s="35"/>
    </row>
    <row r="32" spans="1:4" s="17" customFormat="1" ht="21.75" customHeight="1">
      <c r="A32" s="84"/>
      <c r="B32" s="36" t="s">
        <v>110</v>
      </c>
      <c r="C32" s="15"/>
      <c r="D32" s="35"/>
    </row>
    <row r="33" spans="1:4" s="17" customFormat="1" ht="20.25" customHeight="1">
      <c r="A33" s="84">
        <v>366</v>
      </c>
      <c r="B33" s="38" t="s">
        <v>8</v>
      </c>
      <c r="C33" s="15" t="s">
        <v>39</v>
      </c>
      <c r="D33" s="35"/>
    </row>
    <row r="34" spans="1:4" s="17" customFormat="1" ht="20.25" customHeight="1">
      <c r="A34" s="84">
        <v>487</v>
      </c>
      <c r="B34" s="38" t="s">
        <v>9</v>
      </c>
      <c r="C34" s="15" t="s">
        <v>46</v>
      </c>
      <c r="D34" s="22"/>
    </row>
    <row r="35" spans="1:4" s="17" customFormat="1" ht="20.25" customHeight="1">
      <c r="A35" s="133" t="s">
        <v>74</v>
      </c>
      <c r="B35" s="39" t="s">
        <v>26</v>
      </c>
      <c r="C35" s="27" t="s">
        <v>40</v>
      </c>
      <c r="D35" s="35"/>
    </row>
    <row r="36" spans="1:4" s="17" customFormat="1" ht="20.25" customHeight="1">
      <c r="A36" s="84">
        <v>487</v>
      </c>
      <c r="B36" s="39" t="s">
        <v>53</v>
      </c>
      <c r="C36" s="15"/>
      <c r="D36" s="35"/>
    </row>
    <row r="37" spans="1:4" s="17" customFormat="1" ht="20.25" customHeight="1">
      <c r="A37" s="84"/>
      <c r="B37" s="39" t="s">
        <v>95</v>
      </c>
      <c r="C37" s="15"/>
      <c r="D37" s="35"/>
    </row>
    <row r="38" spans="1:4" s="17" customFormat="1" ht="24.75" customHeight="1">
      <c r="A38" s="84">
        <v>366</v>
      </c>
      <c r="B38" s="38" t="s">
        <v>54</v>
      </c>
      <c r="C38" s="15" t="s">
        <v>84</v>
      </c>
      <c r="D38" s="22"/>
    </row>
    <row r="39" spans="1:4" s="17" customFormat="1" ht="20.25" customHeight="1">
      <c r="A39" s="84">
        <v>366</v>
      </c>
      <c r="B39" s="38" t="s">
        <v>10</v>
      </c>
      <c r="C39" s="15" t="s">
        <v>41</v>
      </c>
      <c r="D39" s="22"/>
    </row>
    <row r="40" spans="1:4" s="17" customFormat="1" ht="20.25" customHeight="1">
      <c r="A40" s="84"/>
      <c r="B40" s="19" t="s">
        <v>17</v>
      </c>
      <c r="C40" s="15" t="s">
        <v>42</v>
      </c>
      <c r="D40" s="35"/>
    </row>
    <row r="41" spans="1:4" s="17" customFormat="1" ht="25.5" customHeight="1" thickBot="1">
      <c r="A41" s="85"/>
      <c r="B41" s="40" t="s">
        <v>11</v>
      </c>
      <c r="C41" s="41"/>
      <c r="D41" s="42"/>
    </row>
    <row r="42" spans="1:4" s="5" customFormat="1" ht="43.5" customHeight="1" thickBot="1">
      <c r="A42" s="156"/>
      <c r="B42" s="152" t="s">
        <v>28</v>
      </c>
      <c r="C42" s="153"/>
      <c r="D42" s="154">
        <f>D5+D24</f>
        <v>3035.1</v>
      </c>
    </row>
    <row r="43" spans="1:4" s="17" customFormat="1" ht="46.5" customHeight="1" thickBot="1">
      <c r="A43" s="155"/>
      <c r="B43" s="145" t="s">
        <v>22</v>
      </c>
      <c r="C43" s="146" t="s">
        <v>43</v>
      </c>
      <c r="D43" s="147"/>
    </row>
    <row r="44" spans="1:4" s="17" customFormat="1" ht="21.75" customHeight="1" thickBot="1" thickTop="1">
      <c r="A44" s="120"/>
      <c r="B44" s="44" t="s">
        <v>32</v>
      </c>
      <c r="C44" s="45"/>
      <c r="D44" s="46"/>
    </row>
    <row r="45" spans="1:4" s="17" customFormat="1" ht="25.5" customHeight="1" thickTop="1">
      <c r="A45" s="139" t="s">
        <v>68</v>
      </c>
      <c r="B45" s="47" t="s">
        <v>33</v>
      </c>
      <c r="C45" s="48" t="s">
        <v>44</v>
      </c>
      <c r="D45" s="10"/>
    </row>
    <row r="46" spans="1:4" s="17" customFormat="1" ht="38.25" customHeight="1">
      <c r="A46" s="134" t="s">
        <v>68</v>
      </c>
      <c r="B46" s="49" t="s">
        <v>55</v>
      </c>
      <c r="C46" s="50" t="s">
        <v>80</v>
      </c>
      <c r="D46" s="51"/>
    </row>
    <row r="47" spans="1:4" s="17" customFormat="1" ht="26.25" customHeight="1" thickBot="1">
      <c r="A47" s="135"/>
      <c r="B47" s="52" t="s">
        <v>12</v>
      </c>
      <c r="C47" s="53"/>
      <c r="D47" s="54"/>
    </row>
    <row r="48" spans="1:4" s="17" customFormat="1" ht="24.75" customHeight="1" thickBot="1" thickTop="1">
      <c r="A48" s="142"/>
      <c r="B48" s="55" t="s">
        <v>18</v>
      </c>
      <c r="C48" s="56"/>
      <c r="D48" s="46"/>
    </row>
    <row r="49" spans="1:4" s="13" customFormat="1" ht="73.5" customHeight="1" thickTop="1">
      <c r="A49" s="143"/>
      <c r="B49" s="122" t="s">
        <v>151</v>
      </c>
      <c r="C49" s="123"/>
      <c r="D49" s="124"/>
    </row>
    <row r="50" spans="1:4" s="17" customFormat="1" ht="18.75" customHeight="1">
      <c r="A50" s="134">
        <v>487</v>
      </c>
      <c r="B50" s="57" t="s">
        <v>114</v>
      </c>
      <c r="C50" s="58" t="s">
        <v>56</v>
      </c>
      <c r="D50" s="10"/>
    </row>
    <row r="51" spans="1:4" s="17" customFormat="1" ht="27.75" customHeight="1" hidden="1">
      <c r="A51" s="134" t="s">
        <v>72</v>
      </c>
      <c r="B51" s="57" t="s">
        <v>115</v>
      </c>
      <c r="C51" s="58"/>
      <c r="D51" s="10"/>
    </row>
    <row r="52" spans="1:4" s="17" customFormat="1" ht="75.75" customHeight="1" hidden="1">
      <c r="A52" s="134"/>
      <c r="B52" s="63" t="s">
        <v>143</v>
      </c>
      <c r="C52" s="58"/>
      <c r="D52" s="10"/>
    </row>
    <row r="53" spans="1:4" s="17" customFormat="1" ht="81" customHeight="1">
      <c r="A53" s="134"/>
      <c r="B53" s="63" t="s">
        <v>166</v>
      </c>
      <c r="C53" s="58"/>
      <c r="D53" s="10"/>
    </row>
    <row r="54" spans="1:4" s="17" customFormat="1" ht="84.75" customHeight="1">
      <c r="A54" s="134" t="s">
        <v>72</v>
      </c>
      <c r="B54" s="63" t="s">
        <v>167</v>
      </c>
      <c r="C54" s="58"/>
      <c r="D54" s="10"/>
    </row>
    <row r="55" spans="1:4" s="17" customFormat="1" ht="84.75" customHeight="1">
      <c r="A55" s="134" t="s">
        <v>72</v>
      </c>
      <c r="B55" s="63" t="s">
        <v>168</v>
      </c>
      <c r="C55" s="58"/>
      <c r="D55" s="10"/>
    </row>
    <row r="56" spans="1:4" s="17" customFormat="1" ht="99" customHeight="1" thickBot="1">
      <c r="A56" s="135" t="s">
        <v>72</v>
      </c>
      <c r="B56" s="89" t="s">
        <v>175</v>
      </c>
      <c r="C56" s="90" t="s">
        <v>56</v>
      </c>
      <c r="D56" s="54"/>
    </row>
    <row r="57" spans="1:5" s="17" customFormat="1" ht="25.5" customHeight="1" thickBot="1" thickTop="1">
      <c r="A57" s="136"/>
      <c r="B57" s="91" t="s">
        <v>13</v>
      </c>
      <c r="C57" s="92"/>
      <c r="D57" s="93"/>
      <c r="E57" s="94"/>
    </row>
    <row r="58" spans="1:4" s="17" customFormat="1" ht="49.5" customHeight="1" thickTop="1">
      <c r="A58" s="134" t="s">
        <v>68</v>
      </c>
      <c r="B58" s="61" t="s">
        <v>117</v>
      </c>
      <c r="C58" s="58" t="s">
        <v>58</v>
      </c>
      <c r="D58" s="18"/>
    </row>
    <row r="59" spans="1:4" s="17" customFormat="1" ht="62.25" customHeight="1">
      <c r="A59" s="134" t="s">
        <v>68</v>
      </c>
      <c r="B59" s="62" t="s">
        <v>118</v>
      </c>
      <c r="C59" s="58" t="s">
        <v>59</v>
      </c>
      <c r="D59" s="18"/>
    </row>
    <row r="60" spans="1:4" s="17" customFormat="1" ht="86.25" customHeight="1">
      <c r="A60" s="134" t="s">
        <v>69</v>
      </c>
      <c r="B60" s="61" t="s">
        <v>154</v>
      </c>
      <c r="C60" s="58" t="s">
        <v>59</v>
      </c>
      <c r="D60" s="18"/>
    </row>
    <row r="61" spans="1:4" s="17" customFormat="1" ht="85.5" customHeight="1">
      <c r="A61" s="134" t="s">
        <v>69</v>
      </c>
      <c r="B61" s="61" t="s">
        <v>152</v>
      </c>
      <c r="C61" s="58" t="s">
        <v>59</v>
      </c>
      <c r="D61" s="18"/>
    </row>
    <row r="62" spans="1:4" s="17" customFormat="1" ht="165.75" customHeight="1">
      <c r="A62" s="134" t="s">
        <v>69</v>
      </c>
      <c r="B62" s="125" t="s">
        <v>153</v>
      </c>
      <c r="C62" s="58"/>
      <c r="D62" s="18"/>
    </row>
    <row r="63" spans="1:4" s="17" customFormat="1" ht="256.5" customHeight="1">
      <c r="A63" s="134" t="s">
        <v>69</v>
      </c>
      <c r="B63" s="61" t="s">
        <v>155</v>
      </c>
      <c r="C63" s="58"/>
      <c r="D63" s="18"/>
    </row>
    <row r="64" spans="1:4" s="17" customFormat="1" ht="296.25" customHeight="1">
      <c r="A64" s="134" t="s">
        <v>69</v>
      </c>
      <c r="B64" s="61" t="s">
        <v>156</v>
      </c>
      <c r="C64" s="58" t="s">
        <v>60</v>
      </c>
      <c r="D64" s="18"/>
    </row>
    <row r="65" spans="1:4" s="17" customFormat="1" ht="45" customHeight="1" hidden="1">
      <c r="A65" s="134" t="s">
        <v>69</v>
      </c>
      <c r="B65" s="63" t="s">
        <v>120</v>
      </c>
      <c r="C65" s="58" t="s">
        <v>61</v>
      </c>
      <c r="D65" s="18"/>
    </row>
    <row r="66" spans="1:4" s="17" customFormat="1" ht="43.5" customHeight="1">
      <c r="A66" s="134" t="s">
        <v>69</v>
      </c>
      <c r="B66" s="49" t="s">
        <v>121</v>
      </c>
      <c r="C66" s="58" t="s">
        <v>59</v>
      </c>
      <c r="D66" s="18"/>
    </row>
    <row r="67" spans="1:4" s="17" customFormat="1" ht="49.5" customHeight="1">
      <c r="A67" s="134" t="s">
        <v>158</v>
      </c>
      <c r="B67" s="49" t="s">
        <v>122</v>
      </c>
      <c r="C67" s="58"/>
      <c r="D67" s="18"/>
    </row>
    <row r="68" spans="1:4" s="117" customFormat="1" ht="38.25" customHeight="1">
      <c r="A68" s="165" t="s">
        <v>69</v>
      </c>
      <c r="B68" s="166" t="s">
        <v>123</v>
      </c>
      <c r="C68" s="167" t="s">
        <v>62</v>
      </c>
      <c r="D68" s="118"/>
    </row>
    <row r="69" spans="1:4" s="117" customFormat="1" ht="38.25" customHeight="1">
      <c r="A69" s="165" t="s">
        <v>69</v>
      </c>
      <c r="B69" s="166" t="s">
        <v>123</v>
      </c>
      <c r="C69" s="168"/>
      <c r="D69" s="118"/>
    </row>
    <row r="70" spans="1:4" s="17" customFormat="1" ht="37.5" customHeight="1">
      <c r="A70" s="134" t="s">
        <v>69</v>
      </c>
      <c r="B70" s="61" t="s">
        <v>119</v>
      </c>
      <c r="C70" s="58" t="s">
        <v>59</v>
      </c>
      <c r="D70" s="18"/>
    </row>
    <row r="71" spans="1:4" s="17" customFormat="1" ht="42" customHeight="1">
      <c r="A71" s="134" t="s">
        <v>70</v>
      </c>
      <c r="B71" s="49" t="s">
        <v>124</v>
      </c>
      <c r="C71" s="64" t="s">
        <v>63</v>
      </c>
      <c r="D71" s="18"/>
    </row>
    <row r="72" spans="1:4" s="17" customFormat="1" ht="44.25" customHeight="1">
      <c r="A72" s="134" t="s">
        <v>70</v>
      </c>
      <c r="B72" s="49" t="s">
        <v>145</v>
      </c>
      <c r="C72" s="64"/>
      <c r="D72" s="18"/>
    </row>
    <row r="73" spans="1:4" s="17" customFormat="1" ht="40.5" customHeight="1" hidden="1">
      <c r="A73" s="134" t="s">
        <v>70</v>
      </c>
      <c r="B73" s="65" t="s">
        <v>125</v>
      </c>
      <c r="C73" s="59" t="s">
        <v>64</v>
      </c>
      <c r="D73" s="18"/>
    </row>
    <row r="74" spans="1:4" s="17" customFormat="1" ht="38.25" customHeight="1">
      <c r="A74" s="134" t="s">
        <v>70</v>
      </c>
      <c r="B74" s="49" t="s">
        <v>148</v>
      </c>
      <c r="C74" s="64" t="s">
        <v>65</v>
      </c>
      <c r="D74" s="18"/>
    </row>
    <row r="75" spans="1:4" s="17" customFormat="1" ht="59.25" customHeight="1">
      <c r="A75" s="134" t="s">
        <v>70</v>
      </c>
      <c r="B75" s="49" t="s">
        <v>172</v>
      </c>
      <c r="C75" s="64" t="s">
        <v>59</v>
      </c>
      <c r="D75" s="18"/>
    </row>
    <row r="76" spans="1:4" s="17" customFormat="1" ht="81.75" customHeight="1" hidden="1">
      <c r="A76" s="134" t="s">
        <v>70</v>
      </c>
      <c r="B76" s="49" t="s">
        <v>138</v>
      </c>
      <c r="C76" s="64"/>
      <c r="D76" s="18"/>
    </row>
    <row r="77" spans="1:4" s="117" customFormat="1" ht="148.5" customHeight="1">
      <c r="A77" s="165" t="s">
        <v>69</v>
      </c>
      <c r="B77" s="166" t="s">
        <v>169</v>
      </c>
      <c r="C77" s="167"/>
      <c r="D77" s="118"/>
    </row>
    <row r="78" spans="1:4" s="17" customFormat="1" ht="143.25" customHeight="1">
      <c r="A78" s="134" t="s">
        <v>70</v>
      </c>
      <c r="B78" s="49" t="s">
        <v>170</v>
      </c>
      <c r="C78" s="64"/>
      <c r="D78" s="18"/>
    </row>
    <row r="79" spans="1:4" s="17" customFormat="1" ht="136.5" customHeight="1">
      <c r="A79" s="134" t="s">
        <v>70</v>
      </c>
      <c r="B79" s="49" t="s">
        <v>171</v>
      </c>
      <c r="C79" s="64" t="s">
        <v>81</v>
      </c>
      <c r="D79" s="18"/>
    </row>
    <row r="80" spans="1:4" s="17" customFormat="1" ht="38.25" customHeight="1">
      <c r="A80" s="134" t="s">
        <v>70</v>
      </c>
      <c r="B80" s="61" t="s">
        <v>139</v>
      </c>
      <c r="C80" s="58" t="s">
        <v>59</v>
      </c>
      <c r="D80" s="18"/>
    </row>
    <row r="81" spans="1:4" s="17" customFormat="1" ht="43.5" customHeight="1" hidden="1">
      <c r="A81" s="137" t="s">
        <v>70</v>
      </c>
      <c r="B81" s="68" t="s">
        <v>129</v>
      </c>
      <c r="C81" s="66" t="s">
        <v>59</v>
      </c>
      <c r="D81" s="67"/>
    </row>
    <row r="82" spans="1:4" s="17" customFormat="1" ht="81" customHeight="1">
      <c r="A82" s="134" t="s">
        <v>70</v>
      </c>
      <c r="B82" s="60" t="s">
        <v>130</v>
      </c>
      <c r="C82" s="64" t="s">
        <v>75</v>
      </c>
      <c r="D82" s="18"/>
    </row>
    <row r="83" spans="1:4" s="17" customFormat="1" ht="78" customHeight="1">
      <c r="A83" s="134" t="s">
        <v>70</v>
      </c>
      <c r="B83" s="60" t="s">
        <v>131</v>
      </c>
      <c r="C83" s="64"/>
      <c r="D83" s="18"/>
    </row>
    <row r="84" spans="1:4" s="17" customFormat="1" ht="77.25" customHeight="1">
      <c r="A84" s="134" t="s">
        <v>70</v>
      </c>
      <c r="B84" s="60" t="s">
        <v>132</v>
      </c>
      <c r="C84" s="64"/>
      <c r="D84" s="18"/>
    </row>
    <row r="85" spans="1:4" s="17" customFormat="1" ht="99" customHeight="1">
      <c r="A85" s="134" t="s">
        <v>70</v>
      </c>
      <c r="B85" s="60" t="s">
        <v>144</v>
      </c>
      <c r="C85" s="64" t="s">
        <v>76</v>
      </c>
      <c r="D85" s="18"/>
    </row>
    <row r="86" spans="1:4" s="17" customFormat="1" ht="66" customHeight="1" hidden="1" thickBot="1">
      <c r="A86" s="138" t="s">
        <v>70</v>
      </c>
      <c r="B86" s="126" t="s">
        <v>157</v>
      </c>
      <c r="C86" s="69"/>
      <c r="D86" s="43"/>
    </row>
    <row r="87" spans="1:4" s="17" customFormat="1" ht="60" customHeight="1" hidden="1" thickTop="1">
      <c r="A87" s="134" t="s">
        <v>72</v>
      </c>
      <c r="B87" s="49" t="s">
        <v>146</v>
      </c>
      <c r="C87" s="64"/>
      <c r="D87" s="18"/>
    </row>
    <row r="88" spans="1:4" s="17" customFormat="1" ht="108" customHeight="1">
      <c r="A88" s="134" t="s">
        <v>72</v>
      </c>
      <c r="B88" s="49" t="s">
        <v>159</v>
      </c>
      <c r="C88" s="64" t="s">
        <v>66</v>
      </c>
      <c r="D88" s="18"/>
    </row>
    <row r="89" spans="1:4" s="17" customFormat="1" ht="80.25" customHeight="1">
      <c r="A89" s="134" t="s">
        <v>72</v>
      </c>
      <c r="B89" s="63" t="s">
        <v>126</v>
      </c>
      <c r="C89" s="64" t="s">
        <v>77</v>
      </c>
      <c r="D89" s="18"/>
    </row>
    <row r="90" spans="1:4" s="17" customFormat="1" ht="76.5" customHeight="1">
      <c r="A90" s="134" t="s">
        <v>72</v>
      </c>
      <c r="B90" s="63" t="s">
        <v>127</v>
      </c>
      <c r="C90" s="64" t="s">
        <v>78</v>
      </c>
      <c r="D90" s="18"/>
    </row>
    <row r="91" spans="1:4" s="17" customFormat="1" ht="57.75" customHeight="1">
      <c r="A91" s="137" t="s">
        <v>72</v>
      </c>
      <c r="B91" s="144" t="s">
        <v>128</v>
      </c>
      <c r="C91" s="66"/>
      <c r="D91" s="67"/>
    </row>
    <row r="92" spans="1:4" s="17" customFormat="1" ht="91.5" customHeight="1">
      <c r="A92" s="134" t="s">
        <v>71</v>
      </c>
      <c r="B92" s="61" t="s">
        <v>173</v>
      </c>
      <c r="C92" s="58" t="s">
        <v>59</v>
      </c>
      <c r="D92" s="18"/>
    </row>
    <row r="93" spans="1:4" s="17" customFormat="1" ht="57.75" customHeight="1">
      <c r="A93" s="138">
        <v>487</v>
      </c>
      <c r="B93" s="140" t="s">
        <v>116</v>
      </c>
      <c r="C93" s="141" t="s">
        <v>57</v>
      </c>
      <c r="D93" s="51"/>
    </row>
    <row r="94" spans="1:4" s="17" customFormat="1" ht="66" customHeight="1" thickBot="1">
      <c r="A94" s="135" t="s">
        <v>158</v>
      </c>
      <c r="B94" s="86" t="s">
        <v>133</v>
      </c>
      <c r="C94" s="121"/>
      <c r="D94" s="54"/>
    </row>
    <row r="95" spans="1:4" s="17" customFormat="1" ht="129.75" customHeight="1" thickBot="1" thickTop="1">
      <c r="A95" s="164" t="s">
        <v>158</v>
      </c>
      <c r="B95" s="126" t="s">
        <v>174</v>
      </c>
      <c r="C95" s="119"/>
      <c r="D95" s="43"/>
    </row>
    <row r="96" spans="1:4" s="17" customFormat="1" ht="36.75" customHeight="1" thickBot="1" thickTop="1">
      <c r="A96" s="142"/>
      <c r="B96" s="44" t="s">
        <v>21</v>
      </c>
      <c r="C96" s="70"/>
      <c r="D96" s="46"/>
    </row>
    <row r="97" spans="1:4" s="17" customFormat="1" ht="39" customHeight="1" thickTop="1">
      <c r="A97" s="139" t="s">
        <v>68</v>
      </c>
      <c r="B97" s="38" t="s">
        <v>27</v>
      </c>
      <c r="C97" s="48" t="s">
        <v>45</v>
      </c>
      <c r="D97" s="10"/>
    </row>
    <row r="98" spans="1:4" s="17" customFormat="1" ht="22.5" customHeight="1">
      <c r="A98" s="134" t="s">
        <v>137</v>
      </c>
      <c r="B98" s="38" t="s">
        <v>136</v>
      </c>
      <c r="C98" s="48"/>
      <c r="D98" s="10"/>
    </row>
    <row r="99" spans="1:4" s="17" customFormat="1" ht="18.75" customHeight="1">
      <c r="A99" s="134" t="s">
        <v>73</v>
      </c>
      <c r="B99" s="71" t="s">
        <v>29</v>
      </c>
      <c r="C99" s="27" t="s">
        <v>45</v>
      </c>
      <c r="D99" s="18"/>
    </row>
    <row r="100" spans="1:4" s="17" customFormat="1" ht="18.75" customHeight="1">
      <c r="A100" s="134" t="s">
        <v>72</v>
      </c>
      <c r="B100" s="71" t="s">
        <v>30</v>
      </c>
      <c r="C100" s="27" t="s">
        <v>45</v>
      </c>
      <c r="D100" s="18"/>
    </row>
    <row r="101" spans="1:4" s="17" customFormat="1" ht="18.75" customHeight="1">
      <c r="A101" s="138" t="s">
        <v>71</v>
      </c>
      <c r="B101" s="127" t="s">
        <v>160</v>
      </c>
      <c r="C101" s="50"/>
      <c r="D101" s="67"/>
    </row>
    <row r="102" spans="1:4" s="17" customFormat="1" ht="36.75" customHeight="1" thickBot="1">
      <c r="A102" s="135" t="s">
        <v>71</v>
      </c>
      <c r="B102" s="87" t="s">
        <v>108</v>
      </c>
      <c r="C102" s="88" t="s">
        <v>67</v>
      </c>
      <c r="D102" s="54"/>
    </row>
    <row r="103" spans="1:4" s="5" customFormat="1" ht="39" customHeight="1" thickBot="1" thickTop="1">
      <c r="A103" s="148"/>
      <c r="B103" s="149" t="s">
        <v>14</v>
      </c>
      <c r="C103" s="150"/>
      <c r="D103" s="151">
        <f>D42+D43</f>
        <v>3035.1</v>
      </c>
    </row>
    <row r="104" spans="2:4" s="17" customFormat="1" ht="12" customHeight="1">
      <c r="B104" s="72"/>
      <c r="C104" s="73"/>
      <c r="D104" s="72"/>
    </row>
    <row r="105" spans="2:4" s="17" customFormat="1" ht="73.5" customHeight="1">
      <c r="B105" s="170" t="s">
        <v>19</v>
      </c>
      <c r="C105" s="170"/>
      <c r="D105" s="170"/>
    </row>
    <row r="106" spans="2:4" s="17" customFormat="1" ht="16.5" customHeight="1" thickBot="1">
      <c r="B106" s="72"/>
      <c r="C106" s="73"/>
      <c r="D106" s="74"/>
    </row>
    <row r="107" spans="2:4" s="17" customFormat="1" ht="62.25" customHeight="1" thickBot="1">
      <c r="B107" s="75" t="s">
        <v>0</v>
      </c>
      <c r="C107" s="76"/>
      <c r="D107" s="82" t="s">
        <v>134</v>
      </c>
    </row>
    <row r="108" spans="2:4" s="5" customFormat="1" ht="49.5" customHeight="1">
      <c r="B108" s="98" t="s">
        <v>19</v>
      </c>
      <c r="C108" s="77"/>
      <c r="D108" s="158">
        <f>D109+D112+D114</f>
        <v>5678.675</v>
      </c>
    </row>
    <row r="109" spans="2:4" s="17" customFormat="1" ht="21" customHeight="1">
      <c r="B109" s="99" t="s">
        <v>20</v>
      </c>
      <c r="C109" s="78" t="s">
        <v>52</v>
      </c>
      <c r="D109" s="159">
        <f>D110+D111</f>
        <v>0</v>
      </c>
    </row>
    <row r="110" spans="2:4" s="17" customFormat="1" ht="41.25" customHeight="1">
      <c r="B110" s="100" t="s">
        <v>16</v>
      </c>
      <c r="C110" s="64" t="s">
        <v>47</v>
      </c>
      <c r="D110" s="80">
        <v>0</v>
      </c>
    </row>
    <row r="111" spans="2:4" s="17" customFormat="1" ht="41.25" customHeight="1">
      <c r="B111" s="100" t="s">
        <v>23</v>
      </c>
      <c r="C111" s="64" t="s">
        <v>47</v>
      </c>
      <c r="D111" s="80"/>
    </row>
    <row r="112" spans="2:4" s="17" customFormat="1" ht="23.25" customHeight="1">
      <c r="B112" s="99" t="s">
        <v>24</v>
      </c>
      <c r="C112" s="79" t="s">
        <v>51</v>
      </c>
      <c r="D112" s="159">
        <f>D113</f>
        <v>80.975</v>
      </c>
    </row>
    <row r="113" spans="2:4" s="17" customFormat="1" ht="34.5" customHeight="1">
      <c r="B113" s="100" t="s">
        <v>25</v>
      </c>
      <c r="C113" s="101" t="s">
        <v>48</v>
      </c>
      <c r="D113" s="80">
        <v>80.975</v>
      </c>
    </row>
    <row r="114" spans="2:4" s="17" customFormat="1" ht="34.5" customHeight="1">
      <c r="B114" s="99" t="s">
        <v>21</v>
      </c>
      <c r="C114" s="78" t="s">
        <v>50</v>
      </c>
      <c r="D114" s="159">
        <f>D115+D116</f>
        <v>5597.7</v>
      </c>
    </row>
    <row r="115" spans="2:4" s="17" customFormat="1" ht="60" customHeight="1">
      <c r="B115" s="100" t="s">
        <v>31</v>
      </c>
      <c r="C115" s="64" t="s">
        <v>49</v>
      </c>
      <c r="D115" s="80">
        <v>5597.7</v>
      </c>
    </row>
    <row r="116" spans="2:4" s="17" customFormat="1" ht="80.25" customHeight="1">
      <c r="B116" s="100" t="s">
        <v>85</v>
      </c>
      <c r="C116" s="64" t="s">
        <v>49</v>
      </c>
      <c r="D116" s="80"/>
    </row>
    <row r="117" spans="2:4" s="17" customFormat="1" ht="143.25" customHeight="1">
      <c r="B117" s="100" t="s">
        <v>176</v>
      </c>
      <c r="C117" s="64"/>
      <c r="D117" s="80"/>
    </row>
    <row r="118" spans="2:4" s="17" customFormat="1" ht="143.25" customHeight="1">
      <c r="B118" s="100" t="s">
        <v>147</v>
      </c>
      <c r="C118" s="64"/>
      <c r="D118" s="80"/>
    </row>
    <row r="119" spans="2:4" s="107" customFormat="1" ht="31.5" customHeight="1">
      <c r="B119" s="160" t="s">
        <v>14</v>
      </c>
      <c r="C119" s="161"/>
      <c r="D119" s="162">
        <f>D103+D108</f>
        <v>8713.775</v>
      </c>
    </row>
    <row r="120" spans="2:4" s="5" customFormat="1" ht="19.5" customHeight="1">
      <c r="B120" s="84" t="s">
        <v>113</v>
      </c>
      <c r="C120" s="73"/>
      <c r="D120" s="28">
        <f>D119-D11</f>
        <v>6674.8</v>
      </c>
    </row>
    <row r="121" spans="2:4" s="17" customFormat="1" ht="16.5" customHeight="1">
      <c r="B121" s="96"/>
      <c r="C121" s="73"/>
      <c r="D121" s="72"/>
    </row>
    <row r="122" spans="2:4" s="107" customFormat="1" ht="25.5" customHeight="1">
      <c r="B122" s="104" t="s">
        <v>89</v>
      </c>
      <c r="C122" s="105"/>
      <c r="D122" s="157">
        <v>8713.775</v>
      </c>
    </row>
    <row r="123" spans="2:4" s="17" customFormat="1" ht="16.5" customHeight="1">
      <c r="B123" s="84"/>
      <c r="C123" s="27"/>
      <c r="D123" s="37"/>
    </row>
    <row r="124" spans="2:4" s="108" customFormat="1" ht="24.75" customHeight="1">
      <c r="B124" s="104" t="s">
        <v>86</v>
      </c>
      <c r="C124" s="105"/>
      <c r="D124" s="106">
        <f>D119-D122</f>
        <v>0</v>
      </c>
    </row>
    <row r="125" spans="2:4" s="108" customFormat="1" ht="24.75" customHeight="1">
      <c r="B125" s="84" t="s">
        <v>161</v>
      </c>
      <c r="C125" s="105"/>
      <c r="D125" s="106"/>
    </row>
    <row r="126" spans="2:4" s="17" customFormat="1" ht="27" customHeight="1">
      <c r="B126" s="84" t="s">
        <v>87</v>
      </c>
      <c r="C126" s="27"/>
      <c r="D126" s="37"/>
    </row>
    <row r="127" spans="2:4" s="17" customFormat="1" ht="22.5" customHeight="1" thickBot="1">
      <c r="B127" s="97" t="s">
        <v>88</v>
      </c>
      <c r="C127" s="102"/>
      <c r="D127" s="103"/>
    </row>
    <row r="128" spans="2:4" s="17" customFormat="1" ht="12" customHeight="1" thickBot="1">
      <c r="B128" s="113"/>
      <c r="C128" s="114"/>
      <c r="D128" s="115"/>
    </row>
    <row r="129" spans="2:4" s="17" customFormat="1" ht="18.75" customHeight="1">
      <c r="B129" s="109" t="s">
        <v>96</v>
      </c>
      <c r="C129" s="110"/>
      <c r="D129" s="111">
        <f>D42*50%</f>
        <v>1517.6</v>
      </c>
    </row>
    <row r="130" spans="2:4" s="17" customFormat="1" ht="23.25" customHeight="1">
      <c r="B130" s="84" t="s">
        <v>97</v>
      </c>
      <c r="C130" s="27"/>
      <c r="D130" s="18">
        <v>0</v>
      </c>
    </row>
    <row r="131" spans="2:4" s="17" customFormat="1" ht="22.5" customHeight="1">
      <c r="B131" s="84" t="s">
        <v>98</v>
      </c>
      <c r="C131" s="27"/>
      <c r="D131" s="18">
        <v>0</v>
      </c>
    </row>
    <row r="132" spans="2:4" s="17" customFormat="1" ht="24.75" customHeight="1">
      <c r="B132" s="84" t="s">
        <v>99</v>
      </c>
      <c r="C132" s="27"/>
      <c r="D132" s="18">
        <v>0</v>
      </c>
    </row>
    <row r="133" spans="2:4" s="17" customFormat="1" ht="28.5" customHeight="1" thickBot="1">
      <c r="B133" s="97" t="s">
        <v>100</v>
      </c>
      <c r="C133" s="102"/>
      <c r="D133" s="112">
        <f>D42*5%</f>
        <v>152</v>
      </c>
    </row>
    <row r="134" s="3" customFormat="1" ht="16.5" customHeight="1">
      <c r="C134" s="4"/>
    </row>
    <row r="135" s="3" customFormat="1" ht="16.5" customHeight="1">
      <c r="C135" s="4"/>
    </row>
  </sheetData>
  <sheetProtection/>
  <mergeCells count="2">
    <mergeCell ref="B3:D3"/>
    <mergeCell ref="B105:D105"/>
  </mergeCells>
  <printOptions/>
  <pageMargins left="0" right="0" top="0.1968503937007874" bottom="0" header="0" footer="0"/>
  <pageSetup fitToHeight="0" fitToWidth="1" horizontalDpi="600" verticalDpi="600" orientation="landscape" paperSize="9" r:id="rId1"/>
  <headerFooter>
    <oddHeader>&amp;R&amp;D&amp;T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tan</cp:lastModifiedBy>
  <cp:lastPrinted>2019-11-12T08:41:24Z</cp:lastPrinted>
  <dcterms:created xsi:type="dcterms:W3CDTF">1996-10-08T23:32:33Z</dcterms:created>
  <dcterms:modified xsi:type="dcterms:W3CDTF">2019-11-13T11:47:59Z</dcterms:modified>
  <cp:category/>
  <cp:version/>
  <cp:contentType/>
  <cp:contentStatus/>
</cp:coreProperties>
</file>